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7560" activeTab="0"/>
  </bookViews>
  <sheets>
    <sheet name="Реестр" sheetId="1" r:id="rId1"/>
    <sheet name="Реестр пп" sheetId="2" r:id="rId2"/>
    <sheet name="Цели" sheetId="3" r:id="rId3"/>
    <sheet name="Задачи" sheetId="4" r:id="rId4"/>
    <sheet name="Индикаторы" sheetId="5" r:id="rId5"/>
    <sheet name="Результат" sheetId="6" r:id="rId6"/>
    <sheet name="Финансирование" sheetId="7" r:id="rId7"/>
  </sheets>
  <definedNames>
    <definedName name="_xlnm.Print_Titles" localSheetId="3">'Задачи'!$3:$3</definedName>
    <definedName name="_xlnm.Print_Titles" localSheetId="4">'Индикаторы'!$3:$3</definedName>
    <definedName name="_xlnm.Print_Titles" localSheetId="0">'Реестр'!$3:$3</definedName>
    <definedName name="_xlnm.Print_Titles" localSheetId="1">'Реестр пп'!$3:$3</definedName>
    <definedName name="_xlnm.Print_Titles" localSheetId="5">'Результат'!$3:$3</definedName>
    <definedName name="_xlnm.Print_Titles" localSheetId="6">'Финансирование'!$A:$B,'Финансирование'!$3:$6</definedName>
    <definedName name="_xlnm.Print_Titles" localSheetId="2">'Цели'!$3:$3</definedName>
  </definedNames>
  <calcPr fullCalcOnLoad="1"/>
</workbook>
</file>

<file path=xl/sharedStrings.xml><?xml version="1.0" encoding="utf-8"?>
<sst xmlns="http://schemas.openxmlformats.org/spreadsheetml/2006/main" count="551" uniqueCount="278">
  <si>
    <t>Угловский район</t>
  </si>
  <si>
    <t>Реестр за 1 полугодие  2019 года</t>
  </si>
  <si>
    <t>№ п/п</t>
  </si>
  <si>
    <t>Наименование</t>
  </si>
  <si>
    <t>"Комплексные меры противодействия злоупотреблению наркотическими средствами и их незаконному обороту в Угловском районе"</t>
  </si>
  <si>
    <t>"О государственной поддержке и развитии малого и среднего предпринимательства в Угловском районе"</t>
  </si>
  <si>
    <t>"Обеспечение доступным и комфортным жильем населения Угловского района" на 2015-2020 годы</t>
  </si>
  <si>
    <t>"Обеспечение населения Угловского района Алтайского края жилищно-коммунальными услугами" на 2015-2020 годы</t>
  </si>
  <si>
    <t>"Обеспечение прав граждан и их безопасности" на 2015-2020 годы</t>
  </si>
  <si>
    <t>"Противодействие экстремизму и идеологии терроризма в Угловском районе" на 2015-2019 годы</t>
  </si>
  <si>
    <t>"Развитие культуры в Угловском районе на 2015-2020 годы"</t>
  </si>
  <si>
    <t>"Развитие образования и молодежной политики в Угловском районе на 2015-2020 годы"</t>
  </si>
  <si>
    <t>"Развитие физической культуры и спорта в Угловском районе на 2015-2020 годы"</t>
  </si>
  <si>
    <t>"Социальная поддержка граждан Угловского района" на 2015-2020 годы</t>
  </si>
  <si>
    <t>"Устойчивое развитие сельских поселений Угловского муниципального района" на 2013–2020 годы</t>
  </si>
  <si>
    <t>"Энергосбережение и повышение энергетической эффективности в Угловском районе Алтайского края на 2015-2020 годы"</t>
  </si>
  <si>
    <t>3.1</t>
  </si>
  <si>
    <t>"Обеспечение жильем молодых семей в Угловском районе" на 2015-2020 годы</t>
  </si>
  <si>
    <t>5.1</t>
  </si>
  <si>
    <t>"Профилактика преступлений и иных правонарушений в Угловском районе"</t>
  </si>
  <si>
    <t>5.2</t>
  </si>
  <si>
    <t>"Повышение безопасности дорожного движения в Угловском районе"</t>
  </si>
  <si>
    <t>8.1</t>
  </si>
  <si>
    <t>"Развитие дошкольного образования в Угловском районе"</t>
  </si>
  <si>
    <t>8.2</t>
  </si>
  <si>
    <t>"Развитие общего и дополнительного образования в Угловском районе"</t>
  </si>
  <si>
    <t>8.3</t>
  </si>
  <si>
    <t>"Молодежная политика в Угловском районе"</t>
  </si>
  <si>
    <t>8.4</t>
  </si>
  <si>
    <t>"Обеспечение деятельности и развития системы образования в Угловском районе на основе оценки качества образования"</t>
  </si>
  <si>
    <t>10.1</t>
  </si>
  <si>
    <t>"Оказание дополнительных мер социальной поддержки отдельным категориям граждан"</t>
  </si>
  <si>
    <t>10.2</t>
  </si>
  <si>
    <t>"Дополнительные меры поддержки семей с детьми и семей с детьми-инвалидами"</t>
  </si>
  <si>
    <t>Цели за 1 полугодие  2019 года</t>
  </si>
  <si>
    <t>Цели</t>
  </si>
  <si>
    <t>1.обеспечение эффективного межведомственного взаимодействия в противодействии злоупотреблению наркотиками и их незаконному обороту</t>
  </si>
  <si>
    <t>1.Создание благоприятных условий для организации и ведения бизнеса в Угловском районе</t>
  </si>
  <si>
    <t>1.обеспечение населения Угловского района доступным качественным жильем</t>
  </si>
  <si>
    <t>1.государственная поддержка при решении жилищной проблемы молодых семей, признанных в установленном порядке, нуждающимися в улучшении жилищных условий</t>
  </si>
  <si>
    <t>1.повышение качества и надежности предоставления жилищно-коммунальных услуг населению Угловского района Алтайского края, обеспечение развития муниципального образования Угловский район Алтайского края, в том числе потребностей жилищного строительства</t>
  </si>
  <si>
    <t>1.обеспечение безопасности граждан, проживающих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</si>
  <si>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2.обеспечение безопасности дорожного движения и снижение уровня смертности, в результате дорожно-транспортных происшествий</t>
  </si>
  <si>
    <t>1.обеспечение безопасности граждан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</si>
  <si>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1.обеспечение безопасности дорожного движения и снижение уровня смертности, в результате дорожно-транспортных происшествий</t>
  </si>
  <si>
    <t>1.Организация эффективной системы мер анти-экстремистской направленности для предупреждения угроз экстремистских  проявлений на территории Угловского района, в  том числе распространения идеологии  терроризма</t>
  </si>
  <si>
    <t>1.Сохранение и развитие культуры и искусства в Угловском районе</t>
  </si>
  <si>
    <t>1.обеспечение высокого качества образования в Угловском районе в соответствии с меняющимися запросами населения и перспективными задачами развития общества и экономики</t>
  </si>
  <si>
    <t>2.создание условий для успешной социализации и эффективной самореализации молодежи с последующей ее интеграцией в процессы социально-экономического, общественно-политического и культурного развития, предупреждение потерь и увеличение человеческого капитала района, региона и страны</t>
  </si>
  <si>
    <t>1.Обеспечение условий для модернизации системы дошкольного образования в Угловском районе и удовлетворение потребностей граждан в доступном и качественном дошкольном образовании</t>
  </si>
  <si>
    <t>1.создание в системе общего образования и дополнительного образования детей равных возможностей для получения современного качественного образования и позитивной социализации детей</t>
  </si>
  <si>
    <t>1.создание условий для успешной социализации и эффективной самореализации молодежи вне зависимости от социального статуса с последующей её интеграцией в процессы социально-экономического, общественно- политического и культурного развития, предупреждение потерь и увеличение "человеческого капитала" района и региона</t>
  </si>
  <si>
    <t>2.обеспечение прав несовершеннолетних на сохранение здоровья при организации учебно- воспитательного процесса, качественный отдых и оздоровление</t>
  </si>
  <si>
    <t>1.создание современных условий получения образования, развитие и повышение качества работы образовательных учреждений, педагогических и руководящих работников, учебно-вспомогательного и прочего персонала</t>
  </si>
  <si>
    <t>2.обеспечение потребности муниципальных учреждений сферы образования в работах, услугах</t>
  </si>
  <si>
    <t>1.Создание правовых, экономических, социальных и организационных условий для развития в Угловском районе массового спорта.</t>
  </si>
  <si>
    <t>2.Создание условий для укрепления здоровья населения района путем развития инфраструктуры спорта, популяризации массового спорта и приобщения различных слоев населения к регулярным занятиям физической культурой и спортом.</t>
  </si>
  <si>
    <t>1.Повышение уровня жизни отдельных категорий граждан, проживающих в Угловском районе</t>
  </si>
  <si>
    <t>1.Повышение уровня жизни отдельных категорий граждан, проживающих в Угловском районе, за счет предоставления дополнительных мер социальной поддержки</t>
  </si>
  <si>
    <t>1.развитие многоотраслевой сельской экономики и улучшение условий жизни населения</t>
  </si>
  <si>
    <t>1.Повышение энергоэффективности социальной сферы и жилищно-коммунального хозяйства Угловского района Алтайского края.</t>
  </si>
  <si>
    <t>Задачи за 1 полугодие  2019 года</t>
  </si>
  <si>
    <t>Задачи</t>
  </si>
  <si>
    <t>1.Повышение уровня межведомственного  взаимодействия по противодействию  злоупотреблению наркотиками и токсикомании в Угловском районе</t>
  </si>
  <si>
    <t>2.Организация и проведение профилактических мероприятий по дальнейшему недопущению и сокращению незаконного потребления наркотических средств и связанных с ними правонарушений</t>
  </si>
  <si>
    <t>3.Повышение информированности населения о пагубных последствиях употребления наркотических средств и психотропных веществ</t>
  </si>
  <si>
    <t>1.Организация информационной и консультационной поддержки субъектов малого и среднего предпринимательства</t>
  </si>
  <si>
    <t>2.Реализация механизмов финансово-кредитной поддержки предпринимательства</t>
  </si>
  <si>
    <t>3.Укрепление социального статуса и повышение престижа предпринимательской деятельности</t>
  </si>
  <si>
    <t>1.создание условий для увеличения объемов жилищного строительства</t>
  </si>
  <si>
    <t>2.повышение доступности жилья</t>
  </si>
  <si>
    <t>3.создание возможности улучшения жилищных условий не реже 1 раза в 15 лет</t>
  </si>
  <si>
    <t>4.государственная поддержка в решении жилищной проблемы молодых семей, признанных в установлен-ном порядке нуждающимися в улучшении жилищных условий</t>
  </si>
  <si>
    <t>1.предоставление молодым семьям, участникам Подпрограммы, социальных выплат на приобретение жилья или строительство индивидуального жилого дома</t>
  </si>
  <si>
    <t>2.создание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ипотечные жилищные кредиты и займы для приобретения жилья или строительства индивидуального жилого дома</t>
  </si>
  <si>
    <t>1.модернизация систем тепло-водоснабжения и водоотведения</t>
  </si>
  <si>
    <t>2.техническое перевооружение жилищно-коммунального хозяйства</t>
  </si>
  <si>
    <t>3.снижение потерь тепловой энергии и воды</t>
  </si>
  <si>
    <t>4.налаживание контроля за отпуском и потреблением тепловой энергии и воды</t>
  </si>
  <si>
    <t>5.повышение эффективности управления объектами коммунальной инфраструктуры</t>
  </si>
  <si>
    <t>6.развитие коммунальной инфраструктуры в целях обеспечения развития жилищного строительства</t>
  </si>
  <si>
    <t>1.укрепление сил, средств и материально – технической базы субъектов, реализующих мероприятия в области профилактики правонарушений</t>
  </si>
  <si>
    <t>2.повышение уровня правовой культуры граждан</t>
  </si>
  <si>
    <t>3.профилактика правонарушений среди лиц, склонных к противоправному поведению</t>
  </si>
  <si>
    <t>4.предупреждение опасного поведения участников дорожного движения</t>
  </si>
  <si>
    <t>5.повышение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</si>
  <si>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6.обеспечение безопасности участия детей в дорожном движении</t>
  </si>
  <si>
    <t>7.развитие системы организации движения транспортных средств и пешеходов и повышение безопасности дорожного движения</t>
  </si>
  <si>
    <t>8.развитие системы оказания помощи пострадавшим в дорожно-транспортных происшествиях</t>
  </si>
  <si>
    <t>1.предупреждение опасного поведения участников дорожного движения</t>
  </si>
  <si>
    <t>2.повышение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</si>
  <si>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3.обеспечение безопасности участия детей в дорожном движении</t>
  </si>
  <si>
    <t>4.развитие системы организации движения транспортных средств и пешеходов и повышение безопасности дорожного движения</t>
  </si>
  <si>
    <t>1.Повышение уровня межведомственного  взаимодействия по противодействию  экстремизму и идеологии терроризма</t>
  </si>
  <si>
    <t>2.Достижение личной ответственности руководителей органов местного самоуправления за качество организации работы по противодействию экстремизму,  идеологии терроризма, профилактике  межнациональной конфликтности</t>
  </si>
  <si>
    <t>3.Совершенствование муниципальной политики в области профилактики распространения межнациональной конфликтности, экстремизма и идеологии терроризма с участием институтов гражданского общества</t>
  </si>
  <si>
    <t>4.Профилактика распространения идеологии экстремизма и терроризма в процессе социальной и культурной адаптации мигрантов</t>
  </si>
  <si>
    <t>5.Методическое обеспечение и укрепление  материально-технической базы субъектов,  реализующих мероприятия в области  противодействия экстремизму и идеологии  терроризма</t>
  </si>
  <si>
    <t>6.Вовлечение молодежи в реализацию системы мер по профилактике экстремизма и его крайней формы терроризма (вовлечение большого количества учащихся в спортивные кружки, секции; творческие объединения и клубы, общественную работу, благотворительность с целью отвлечения от неформальных объединений), а также  формирование нетерпимости к экстремистской и террористической идеологии</t>
  </si>
  <si>
    <t>7.Формирование культуры межэтнического диалога</t>
  </si>
  <si>
    <t>1.Сохранение культурного и исторического наследия, расширение доступа населения к культурным ценностям и информации</t>
  </si>
  <si>
    <t>1.формирование гибкой системы непрерывного образования, развивающей человеческий потенциал, обеспечивающий текущие и перспективные потребности социально-экономического развития Угловского района Алтайского края</t>
  </si>
  <si>
    <t>2.развитие инфраструктуры и организационно-экономических механизмов, обеспечивающих максимально равную доступность услуг дошкольного, общего, дополнительного образования детей</t>
  </si>
  <si>
    <t>3.модернизация образовательных программ в системе дошкольного, общего и дополнительного образования детей, направленная на достижение современного качества учебных результатов и результатов социализации</t>
  </si>
  <si>
    <t>4.создание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</si>
  <si>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5.создание условий для успешной социализации и эффективной самореализации молодежи независимо от ее социального статуса</t>
  </si>
  <si>
    <t>1.повышение доступности услуг дошкольного образования для населения района</t>
  </si>
  <si>
    <t>2.повышение качества услуг, предоставляемых населению района в сфере дошкольного образования</t>
  </si>
  <si>
    <t>1.развитие образовательной сети, организационно-экономических механизмов и инфраструктуры, обеспечивающих равный доступ населения к услугам общего и дополнительного образования детей, для формирования у обучающихся социальных компетенций, гражданских установок, культуры здорового образа жизни</t>
  </si>
  <si>
    <t>2.модернизация образовательных программ и образовательной среды в системах общего и дополнительного образования детей, направленная на достижение современного качества учебных результатов, обеспечение готовности выпускников общеобразовательных организаций к дальнейшему обучению</t>
  </si>
  <si>
    <t>1.Содействие патриотическому воспитанию граждан Угловского района, формирование в молодежной среде социально значимых установок</t>
  </si>
  <si>
    <t>2.формирование в молодёжной среде здорового образа жизни, системы традиционных нравственных и семейных ценностей, развитие волонтёрской деятельности, молодежного парламентаризма</t>
  </si>
  <si>
    <t>1.обеспечение надежной и актуальной информацией руководителей и работников системы образования в процессе принятия решений, а также потребителей образовательных услуг для достижения высокого качества образования через формирование муниципальной системы оценки качества образования</t>
  </si>
  <si>
    <t>2.мотивация педагогов к саморазвитию и повышению своей профессиональной компетентности</t>
  </si>
  <si>
    <t>3.повышение уровня безопасности образовательных организаций</t>
  </si>
  <si>
    <t>1.Развитие массового спорта и физкультурно-оздоровительного движения среди всех возрастных групп и категорий населения муниципального образования «Угловский район Алтайского края».</t>
  </si>
  <si>
    <t>2.Развитие кадрового потенциала в области физической культуры и спорта.</t>
  </si>
  <si>
    <t>3.Развитие материально-технической базы физической культуры и спорта.</t>
  </si>
  <si>
    <t>4.Пропаганда физической культуры и спорта, здорового образа жизни.</t>
  </si>
  <si>
    <t>1.осуществление дополнительной социальной помощи отдельным категориям граждан</t>
  </si>
  <si>
    <t>2.организация мероприятий, направленных на поддержку семей с детьми, повышение престижа материнства и отцовства, укрепление семьи, формирование ответственного родительства</t>
  </si>
  <si>
    <t>1.осуществление дополнительных мер социальной поддержки отдельным категориям граждан</t>
  </si>
  <si>
    <t>1.преодоление социальной разобщенности в обществе и повышение социально-культурной жизни отдельных категорий граждан</t>
  </si>
  <si>
    <t>1.развитие сельского предприниматель-ства</t>
  </si>
  <si>
    <t>2.улучшение жилищных условий</t>
  </si>
  <si>
    <t>3.повышение качества услуг образования, здравоохранения, культуры и спорта</t>
  </si>
  <si>
    <t>4.усиление взаимодействия власти, бизнеса и населения по саморазвитию</t>
  </si>
  <si>
    <t>1.Снижение бюджетных затрат на оплату коммунальных услуг за счет реализация мероприятий по энергосбережению в социальной сфере.</t>
  </si>
  <si>
    <t>2.Сокращение потерь тепловой, электрической энергии и воды. Повышение эффективности использования энергоресурсов в социальной сфере, жилом секторе и организациях коммунального комплекса.</t>
  </si>
  <si>
    <t>3.Создание правовых, экономических и организационных основ для повышения энергетической эффективности при использовании энергетических ресурсов и воды.</t>
  </si>
  <si>
    <t>4.Внедрение механизма энергосберегающего производства и потребления организаций коммунального комплекса.</t>
  </si>
  <si>
    <t>Индикаторы за 1 полугодие  2019 года</t>
  </si>
  <si>
    <t>Единица измерения</t>
  </si>
  <si>
    <t>План по программе</t>
  </si>
  <si>
    <t>Факт</t>
  </si>
  <si>
    <t>Факт к плану, %</t>
  </si>
  <si>
    <t>1.Доля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</t>
  </si>
  <si>
    <t>%</t>
  </si>
  <si>
    <t>2.Доля больных наркоманией, прошедших лечение  по отношению к общему числу больных наркоманией</t>
  </si>
  <si>
    <t>3.Доля учащейся молодежи, состоящей на наркологическом учете, в общем числе всей учащейся молодежи</t>
  </si>
  <si>
    <t>4.Доля учащихся, совершивших правонарушения, преступления, связанные с употреблением психоактивных веществ, в общем числе учащихся</t>
  </si>
  <si>
    <t>5.Доля потребляющих наркотики лиц, выявленных в рамках медицинских обследований, связанных с призывом в армию, в общем количестве обследованных</t>
  </si>
  <si>
    <t>6.Доля зарегистрированных тяжких и особо тяжких преступлений в количестве зарегистрированных преступлений в сфере и незаконного оборота наркотиков</t>
  </si>
  <si>
    <t>1.Ожидаемый прирост количества субъектов малого и среднего предпринимательства</t>
  </si>
  <si>
    <t>единиц</t>
  </si>
  <si>
    <t>2.Ожидаемый прирост численности наемных работников субъектов малого и среднего предпринимательства</t>
  </si>
  <si>
    <t>человек</t>
  </si>
  <si>
    <t>3.Число субъектов малого и среднего предпринимательства в расчете на 1000 человек населения муниципального образования</t>
  </si>
  <si>
    <t>4.Удельный вес занятых в сфере малого и среднего предпринимательства в общей численности занятых в экономике муниципального образования</t>
  </si>
  <si>
    <t>5.Доля субъектов малого и среднего предпринимательства от общего числа зарегистрированных на территории муниципального образования, которые получат поддержку</t>
  </si>
  <si>
    <t>6.Средний уровень заработной платы наемных работников, занятых в сфере малого и среднего предпринимательства в муниципальном образовании</t>
  </si>
  <si>
    <t>рублей</t>
  </si>
  <si>
    <t>7.Увеличение объема поступлений от субъектов малого и среднего предпринимательства налогов по специальным налоговым режимам</t>
  </si>
  <si>
    <t>1.Годовой объем ввода жилья</t>
  </si>
  <si>
    <t>тыс. кв. м</t>
  </si>
  <si>
    <t>2.Ввод на 1000 жителей</t>
  </si>
  <si>
    <t>кв. м</t>
  </si>
  <si>
    <t>3.Обеспеченность населения жильем</t>
  </si>
  <si>
    <t>кв. м на 1 человека</t>
  </si>
  <si>
    <t>1.количество молодых семей, улучшивших жилищные условия</t>
  </si>
  <si>
    <t>семья</t>
  </si>
  <si>
    <t>2.в том числе с использованием ипотечных жилищных кредитов и займов</t>
  </si>
  <si>
    <t>1.Сокращение количества сетей водоснабжения, нуждающихся в замене</t>
  </si>
  <si>
    <t>км</t>
  </si>
  <si>
    <t>2.Доля сетей теплоснабжения, нуждающихся в замене, в общей протяженности сети</t>
  </si>
  <si>
    <t>3.Сокращение количества сетей теплоснабжения, нуждающихся в замене</t>
  </si>
  <si>
    <t>4.Доля уличной водопроводной сети, нуждающейся в замене, в общей протяженности водопроводной сети</t>
  </si>
  <si>
    <t>1.Уровень преступности (количество зарегистрированных преступлений на 10 тыс. жителей)</t>
  </si>
  <si>
    <t>ед.на 10 тыс.человек населения</t>
  </si>
  <si>
    <t>2.Число лиц, погибших в результате дорожно-транспортных происшествиях</t>
  </si>
  <si>
    <t>1.Количество преступлений против личности, собственности, общественной безопасности и общественного порядка, совершенных с применением оружия и взрывчатых веществ в общем числе совершенных преступлений</t>
  </si>
  <si>
    <t>2.Уровень преступности несовершеннолетних (количество зарегистрированных преступлений на 10 тыс. несовершеннолетних в возрасте от 14 до 18 лет)</t>
  </si>
  <si>
    <t>ед. на 10 тыс.человек населения</t>
  </si>
  <si>
    <t>3.Уровень преступлений, совершенных на улицах и в других общественных местах (количество зарегистрированных преступлений на 10 тыс. жителей)</t>
  </si>
  <si>
    <t>4.Количество преступлений, совершенных ранее судимыми лицами</t>
  </si>
  <si>
    <t>5.Количество фактов совершения террористических актов</t>
  </si>
  <si>
    <t>6.Удельный вес преступлений, раскрытых с помощью общественности от общего количества совершенных преступлений</t>
  </si>
  <si>
    <t>1.Число детей, погибших в дорожно-транспортных происшествиях</t>
  </si>
  <si>
    <t>2.Социальный риск (число лиц, погибших в дорожно-транспортных происшествиях, на 100 тыс. населения)</t>
  </si>
  <si>
    <t>человек на 100 тыс. населения</t>
  </si>
  <si>
    <t>3.Транспортный риск (число лиц, погибших в дорожно-транспортных происшествия, на 10 тыс. транспортных средств)</t>
  </si>
  <si>
    <t>человек на 10 тыс.населения</t>
  </si>
  <si>
    <t>1.Доля муниципальных служащих, прошедших повышение квалификации по вопросам противодействия экстремизму и идеологии терроризма, реализации этнокультурной и миграционной политики</t>
  </si>
  <si>
    <t>2.Число публикаций в средствах массовой информации с целью информированности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</t>
  </si>
  <si>
    <t>сообщений</t>
  </si>
  <si>
    <t>1.Доля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значения, расположенных на территории района</t>
  </si>
  <si>
    <t>2.Количество посещений библиотек (на 1 жителя в год)</t>
  </si>
  <si>
    <t>посещений</t>
  </si>
  <si>
    <t>3.Посещаемость Угловского краеведческого музея (на 1 жителя в год)</t>
  </si>
  <si>
    <t>4.Увеличение численности участников культурно-досуговых мероприятий на 1 % (по сравнению с предыдущим годом)</t>
  </si>
  <si>
    <t>5.Доля детей, обучающихся в Угловской детской школе искусств, в общей численности учащихся детей</t>
  </si>
  <si>
    <t>6.Доля детей, привлекаемых к участию в творческих мероприятиях, в общем числе детей</t>
  </si>
  <si>
    <t>7.Доля представленных (во всех  формах) зрителю музейных предметов в общем количестве музейных предметов основного фонда Угловского краеведческого музея</t>
  </si>
  <si>
    <t>8.Динамика примерных (индикативных) значений соотношения средней заработной платы работников учреждений культуры Угловского района и средней заработной платы в Алтайском крае</t>
  </si>
  <si>
    <t>1.Численность детей от 3 до 7 лет, которым предоставлена возможность получать услуги дошкольного образования, к численности детей в возрасте от 3 до 7 лет, получающих услугу в дошкольных учреждениях и стоящих на очереди</t>
  </si>
  <si>
    <t>2.Доля обучающихся муниципальных общеобразовательных учреждений,    которым предоставлена возможность обучаться в современных условиях, в общей численности обучающихся</t>
  </si>
  <si>
    <t>3.Отношение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</t>
  </si>
  <si>
    <t>абсолютный показатель</t>
  </si>
  <si>
    <t>4.Удельный вес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</t>
  </si>
  <si>
    <t>5.Доля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9 %.</t>
  </si>
  <si>
    <t>6.Доля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</t>
  </si>
  <si>
    <t>1.Доступность дошкольного образования: численность детей от 3 до 7 лет, которым предоставлена возможность получать услуги дошкольного образования, к численности детей в возрасте от 3 до 7 лет,получающих услугу в дошкольных учреждениях и стоящих на очереди</t>
  </si>
  <si>
    <t>2.Удельный вес численности руководителей муниципальных учреждений дошкольного образования,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 образования</t>
  </si>
  <si>
    <t>1.Доля обучающихся общеобразовательных учреждений по новым федеральным государственным образовательным стандартам общего образования</t>
  </si>
  <si>
    <t>2.Доля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</si>
  <si>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3.Охват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</si>
  <si>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1.Удельный вес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</t>
  </si>
  <si>
    <t>2.Удельный вес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</t>
  </si>
  <si>
    <t>1.Доля учителей в возрасте до 30 лет в общей численности учителей общеобразовательных учреждений</t>
  </si>
  <si>
    <t>2.Число уровней образования, на которых реализуются механизмы внешней оценки качества образования</t>
  </si>
  <si>
    <t>3.Доля общеобразовательных организаций , обеспечивающих информационную образовательную среду, до100%</t>
  </si>
  <si>
    <t>4.Доля общеобразовательных организаций, предоставляющих потребителям доступ к информации о своей деятельности на официальных сайтах</t>
  </si>
  <si>
    <t>5.Доля выпускников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</si>
  <si>
    <t>6.Доля обучающихся 9 классов, не прошедших государственную (итоговую) аттестацию в форме ГИА-9, в общей численности обучающихся 9 классов муниципальных общеобразовательных учреждений</t>
  </si>
  <si>
    <t>1.Удельный вес населения, систематически занимающегося физкультурой и спортом, в общей численности населения</t>
  </si>
  <si>
    <t>2.Уровень обеспеченности населения Угловского района спортивными сооружениями , исходя из единовременной пропускной способности объектов спорта</t>
  </si>
  <si>
    <t>3.Эффективность использования объектов спорта</t>
  </si>
  <si>
    <t>4.Доля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</si>
  <si>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5.Доля учащихся и студентов, систематически занимающихся физической культурой и спортом, в общей численности учащихся и студентов</t>
  </si>
  <si>
    <t>6.Доля граждан, систематически занимающихся физической культурой и спортом по месту работы, в общей численности занятых в экономике</t>
  </si>
  <si>
    <t>7.Обеспеченность плоскостными сооружениями</t>
  </si>
  <si>
    <t>тыс. кв. м на 10000 чел.</t>
  </si>
  <si>
    <t>8.Обеспеченность спортивными залами</t>
  </si>
  <si>
    <t>9.Доля населения,выполнившего нормативы испытаний(тестов) Всероссийского физкультурно-
спортивного комплекса «Готов к труду и
обороне» (ГТО), в общей численности
населения, принявшего участие в
выполнении нормативов испытаний (тестов)
Всероссийского физкультурно-спортивного
комплекса «Готов к труду и обороне» (ГТО);</t>
  </si>
  <si>
    <t>1.Доля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</t>
  </si>
  <si>
    <t>2.Число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</t>
  </si>
  <si>
    <t>1.Доля граждан, фактически получивших дополнительные меры социальной поддержки в виде адресной материальной помощи в денежном выражении за счет средств краевого и местного бюджетов, в общей численности от обратившихся за предоставлением указанных мер</t>
  </si>
  <si>
    <t>1.Доля многодетных и малоимущих семей и семей с детьми-инвалидами, получивших меры социальной поддержки в общей численности обратившихся</t>
  </si>
  <si>
    <t>1.Среднемесячные денежные доходы</t>
  </si>
  <si>
    <t>2.Уровень официально зарегистрированной безработицы</t>
  </si>
  <si>
    <t>3.Ввод новых рабочих мест</t>
  </si>
  <si>
    <t>4.Количество проектов, поддержанных в рамках грантовой программы</t>
  </si>
  <si>
    <t>5.Ввод жилья</t>
  </si>
  <si>
    <t>6.Ввод в действие дошкольных образовательных учреждений</t>
  </si>
  <si>
    <t>мест</t>
  </si>
  <si>
    <t>7.Ввод в действие локальных водопроводов</t>
  </si>
  <si>
    <t>1.Доля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</t>
  </si>
  <si>
    <t>2.Доля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</t>
  </si>
  <si>
    <t>3.Доля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</t>
  </si>
  <si>
    <t>4.Доля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</t>
  </si>
  <si>
    <t>Результаты за 1 полугодие  2019 года</t>
  </si>
  <si>
    <t>Ожидаемый результат</t>
  </si>
  <si>
    <t>Полученный результат</t>
  </si>
  <si>
    <t>• 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достигнет 80%;
• Доля больных наркоманией, прошедших  лечение по отношению к общему числу больных наркоманией - 22,5%;
• Доля учащейся молодежи, состоящей на наркологическом учете, в общем числе всей учащейся молодежи – 0%;
• Доля учащихся, совершивших правонарушения, преступления, связанные с употреблением психоактивных веществ, в общем числе учащихся – 0%;
• Доля потребляющих наркотики лиц, выявленных в рамках медицинских обследований, связанных с призывом в армию, в общем количестве обследованных 0%;
• Доля зарегистрированных тяжких и  особо тяжких преступлений в количестве зарегистрированных преступлений в сфере и незаконного оборота наркотиков не выше 47%.</t>
  </si>
  <si>
    <t>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 достигла 100,0%. Доля больных наркоманией, прошедших лечение по отношению  к общему числу больных наркоманией-18,7%. Доля учащейся молодежи,состоящей на наркологическом учете, в общем числе всей учащейся молодежи-0%. Доля учащихся, совершивших праволнарушения, преступления, связанные с употреблением психоактивных веществ, в общем числе учащихся-0%. Доля потребляющих наркотики лиц, выявленных в рамках медицинских обследований, связанных с призывом в армию, в общем количестве обследованных-0%. Доля зарегистрированных тяжких и особо тяжких преступлений в количестве зарегистрированных преступлений в сфере и незаконного оборота наркотиков-0%</t>
  </si>
  <si>
    <t>- увеличение количества субъектов малого и среднего предпринимательства с 2015 по  2020 годы на 31 единицу;
- доля занятых в сфере малого и среднего предпринимательства увеличится к 2021 году до 26,3%;
- увеличение объема поступлений от субъектов малого и среднего предпринимательства по специальным налоговым режимам на 15 %;
- укрепление социального статуса и повышение престижа предпринимательской деятельности.</t>
  </si>
  <si>
    <t>Количество субъектов малого и среднего предпринимательства с 2015 года уменьшилось на 82 субъекта. Доля занятых с фере малого и среднего предпринимательства по сравнению с 2015 годом увеличилась на 1% и составила 26,9%.Объем поступлений от субъектов малого и среднего предпринимательства по специальным налоговым режимам уменьшился на 9,2% (по сравнению с аналогичным периодом прошлого года). Мероприятия по укреплению социального статуса и повышению престижа предпринимательской деятельности не проводились.</t>
  </si>
  <si>
    <t>улучшение жилищных условий населения Угловского района за счет обеспечения ввода в 2015 - 2020 годах до 14,4 тыс квадратных метров жилья;
увеличение годового объема ввода жилья до 2,9 тыс. кв. метров в 2020 году;
увеличение уровня обеспеченности жильем населения Угловского района  до 25,5 кв. метров общей площади на человека в 2020 году.</t>
  </si>
  <si>
    <t>-за период с 01.01.2015 г. по 30.06.2019 г. введено 2,101 тыс.кв.м жилой площади.
-годовой объем ввода жилья составил в 2015 г.-0,714 тыс.м2, за 2016 г. - 0,413 тыс. м2., за 2017 г.- 0,556 тыс.м2., 2018 года -0,228 тыс. м2, за период с января по июнь 2019-190 кв.м.  
-С 01.01.2015 г. до 30.06.2019г. обеспеченность жильем увеличилась с 24,7 м2 до 26,4 м2.</t>
  </si>
  <si>
    <t>повышение качества и надежности предоставления жилищно-коммунальных услуг населению Угловского района Алтайского края.
Системы водоснабжения:
сокращение количества сетей, нуждающихся в замене на 17,5 км;
сокращение доли водопроводной сети, нуждающейся в замене, от общей протяженности водопроводных сетей с 73 % в 2015 году до 64 % в 2020 году.
Системы теплоснабжения:
сокращение количества сетей, нуждающихся в замене на 1,3 км;
сокращение доли сетей теплоснабжения нуждающихся в замене, от общей протяженности тепловых сетей с 58 % в 2015 году до 49,2 % в 2020 году</t>
  </si>
  <si>
    <t>С 01.01.2015 по 01.07.2019 заменено 18,996 км. сетей водоснабжения.Доля уличной водопроводной сети, нуждающейся в замене, в общей протяженности водопроводной сети составила 49,0%.С 01.01.2015 по 01.07.2019 заменено 1,334 км. сетей теплоснабжения, нуждающихся в замене.Доля сетей теплоснабжения, нуждающихся в замене, в общей протяженности сети составила 64,0%.</t>
  </si>
  <si>
    <t>снижение уровня преступности к 2020 году до 175 преступлений на 10 тыс. жителей;
сокращение числа лиц, погибших в результате дорожно - транспортных происшествий к 2020 году до 11 человек на 100 тыс. населения</t>
  </si>
  <si>
    <t>Уровень преступности в первом поугодии 2019 года снизился до 108 преступлений на 10 тыс. жителей. Число лиц, погибших в результате дорожно-транспортных происшествий в первом полугодии 2019 года составило 0 чел. на 100 тыс. населения.</t>
  </si>
  <si>
    <t>1Увеличение до 6,0 % доли муниципальных служащих, прошедших повышение квалификации по вопросам противодействия экстримизму и идеологии терроризма, реализации этнокультурной и миграционной политики;
2. Увеличение до 7 в год числа публикаций в газете «Трудовая слава» с целью информирования населения о мерах,  принимаемых территориальными органами  федеральных органов государственной власти,  органами местного самоуправления в сфере противодействия экстремизму и идеологии терроризма.</t>
  </si>
  <si>
    <t>Доля муниципальных служащих, прошедших повышение квалификации по вопросам противодействия экстремизму и идеологии терроризма составляет 6,8 %
Число публикаций в средствах массовой информации с целью информирования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 за период действия программы составило  28.</t>
  </si>
  <si>
    <t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
(муниципального) значения на территории района до 50%;
Количество посещений библиотек на 1 жителя к 2020 году составит 7,8 посещений, краеведческого музея – 1,7 посещений, ежегодное увеличение количества посещений культурно-досуговых мероприятий не менее чем на 2,0;
Ежегодное увеличение численности участников культурно-досуговых мероприятий не менее, чем на 1,0 %;
Сохранение доли детей, обучающихся в школе искусств, в общей численности учащихся детей на уровне 2012 года (не менее 7,1% от обшей численности учащихся детей в районе);
Доля детей, привлекаемых к участию в  творческих мероприятиях, в общем числе детей составит 9%;
Повышение средней заработной платы работников учреждений культуры Угловского района до уровня средней заработной платы в Алтайском крае к 2017 году.</t>
  </si>
  <si>
    <t>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 на территории района составила 97 %.
Количество посещений библиотек на 1 жителя составило 5,4 посещений, 
краеведческого музея- 4,5посещения, 
Доля детей, обучающихся в школе в школе искусств, в общей численности учащихся детей  составляет 7,9 %.
Доля детей, привлекаемых к участию в творческих мероприятиях, в общем числе детей составила 7,5 %.
Средняя заработная плата работников учреждений культуры Угловского района по отношению к средней заработной плате в Алтайском крае составляет  93,6 %.</t>
  </si>
  <si>
    <t>увеличение доли детей в возрасте от 3 до 7 лет, которым предоставлена возможность получать услуги дошкольного образования, до 100%;
сокращение разрыва между средним баллом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 до 1,59;
увеличение доли обучающихся муниципальных общеобразовательных учреждений, которым предоставлена возможность обучаться в современных условиях, до 82%;
увеличение удельного веса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 до 98%;
увеличение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9%;
увеличение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5,1 %.</t>
  </si>
  <si>
    <t>-Увеличение доли детей в возрасте от 3 до 7 лет, которым предоставлена возможность получать услуги дошкольного образования достигло 100 %. 
- 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 составило 2,5%. Сокращение разрыва не произошло из-за низких результатов.
-За данный период увеличилась доля обучающихся муниципальных общеобразовательных учреждений, которым предоставлена возможность обучаться в современных условиях и достигла 82 %. 
- Удельного веса численности руководителей муниципальных учреждений прошедших в течение последних трех лет повышение квалификации или профессиональную переподготовку в общей численности руководителей учреждений образования составляет 100% .  
- 9% молодых людей от 14 до 30  лет приняло участие в добровольческой деятельности.
- 5,1% молодых людей в возрасте от 14 до 30 лет, вовлечены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</t>
  </si>
  <si>
    <t>-Достижение удельного веса регулярно занимающихся физической культурой и спортом жителей Угловского района до 40%
-Повышение обеспеченностью плоскостными сооружениями до 19,8 тыс. м2 на 10000 чел., обеспеченностью спортивными залами до 2,4 тыс. м2 на 10000 чел.
-Повышение уровня обеспеченности населения Угловского района спортивными сооружениями, исходя из единовременной пропускной способности объектов спорта до 35%
-Повышение эффективности использования объектов спорта до 80%
-Повышение доли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до 10%
-Повышение доли учащихся и студентов, систематически занимающихся физической культурой и спортом до 80%
-Повышение доли граждан, систематически занимающихся физической культурой и спортом по месту работы, в общей численности занятых в экономике до 25,1%.</t>
  </si>
  <si>
    <t>- Регулярно занимающихся физической культурой и спортом  5212 человек , что составляет  (45 %), 
- обеспеченность плоскостными сооружениями 20,3 тыс.м2 на 10000 чел.; 
- обеспеченность спортивными залами 2,14 тыс.м2 на 10000 чел.;
-  уровень обеспеченности населения спортивными сооружениями повысился до 50 %;
- эффективность использования объектов спорта повысилась до 60 %; 
- доля лиц с ограниченными возможностями здоровья и инвалидов, систематически занимающихся физ. культурой и спортом составила 15,6 %; 
-  доля учащихся и студентов, систематически занимающихся физ. культурой и спортом составила 79,8 %; 
- доля граждан, систематически занимающихся физической культурой и спортом по месту работы составила 22 %.
Доля населения, выполнившего нормативы испытаний(тестов) Всероссийского физкультурно-
спортивного комплекса «Готов к труду и обороне» (ГТО), в общей численности населения, принявшего участие в выполнении нормативов испытаний (тестов) Всероссийского физкультурно-спортивного комплекса «Готов к труду и обороне» (ГТО) составило 45 %</t>
  </si>
  <si>
    <t>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 достигнет не менее 95 %;
число проведенных  мероприятий для пенсионеров, ветеранов, инвалидов, граждан с ограниченными возможностями здоровья, малообеспеченных и многодетных семей и других категорий населения, нуждающихся в социальной поддержке, увеличится до 80 мероприятий в год</t>
  </si>
  <si>
    <t>- 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 в общей численности от обратившихся за предоставлением указанных мер составило 100%;
- 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 за период с 01.01.2015 по 01.07.2019 составило 401 мероприятие</t>
  </si>
  <si>
    <t>среднемесячные денежные доходы населения возрастут в 1,6 раза;
уровень безработицы снизится до 1,9% трудоспособного населения;
за годы реализации программы в районе будет введено около 21,6 тыс.кв.м нового жилья, 39 км локальных водопроводов.</t>
  </si>
  <si>
    <t>- Среднемесячные денежные доходы населения возросли в 1,4 раза по сравнению с 2013 годом.
- Уровень безработицы снизился до 2,6 % трудоспособного населения, за годы реализации программы в районе введено 3,6339  тыс.кв.м нового жилья, 15,568 км локальных водопроводов.</t>
  </si>
  <si>
    <t>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 на 2020 г - 70%.
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 на 2020 г – 90,0%.
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 на 2020 г – 30%.
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 на 2020 г – 85%.</t>
  </si>
  <si>
    <t>- Доля объемов тепловой энергии, расчеты за которую осуществляются населением с использованием приборов учета (в части МКД- с использованием коллективных приборов учета), в общем объеме ТЭ, потребляемой населением на территории Угловского района Алтайского края за январь-июнь 2019 г. составила 50 %. 
- Доля объемов воды, расчеты за которую осуществляются населением с использованием приборов учета (в части МКД-с использованием коллективных приборов учета), в общем объеме воды, потребляемой населением на территории Угловского района Алтайского края за январь-июнь 2019г. составила 80 %. 
- Доля объемов тепловой энергии, расчеты за которую осуществляются с использованием приборов учета в муниципальных учреждениях, от общего объёма тепловой энергии потребляемой муниципальными учреждениями на территории Угловского района Алтайского края за январь-июнь 2019 г. составила 27%. 
- Доля объемов воды, расчеты за которую осуществляются с использованием приборов учета в муниципальных учреждениях, от общего объема воды потребляемой муниципальными учреждениями на территории Угловского района Алтайского края за январь-июнь 2019 г. составила 72 %.</t>
  </si>
  <si>
    <t>Финансирование за 1 полугодие  2019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</si>
  <si>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</si>
  <si>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</si>
  <si>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</si>
  <si>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</si>
  <si>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</si>
  <si>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</si>
  <si>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</si>
  <si>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2019г.</t>
  </si>
  <si>
    <t>Фактически освоено за 1 полугодие  2019г.</t>
  </si>
  <si>
    <t>Выполнение за 1 полугодие  2019г.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</si>
</sst>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color theme="1"/>
      <name val="Arial Cyr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centerContinuous" vertical="top" wrapText="1"/>
    </xf>
    <xf numFmtId="0" fontId="40" fillId="0" borderId="0" xfId="0" applyFont="1" applyAlignment="1">
      <alignment horizontal="centerContinuous" vertical="top" wrapText="1"/>
    </xf>
    <xf numFmtId="0" fontId="40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 quotePrefix="1">
      <alignment horizontal="right"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 quotePrefix="1">
      <alignment horizontal="right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right" vertical="top" wrapText="1"/>
    </xf>
    <xf numFmtId="0" fontId="43" fillId="0" borderId="0" xfId="0" applyFont="1" applyAlignment="1">
      <alignment horizontal="left" vertical="top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 quotePrefix="1">
      <alignment horizontal="right" vertical="top" wrapText="1"/>
    </xf>
    <xf numFmtId="0" fontId="40" fillId="0" borderId="10" xfId="0" applyFont="1" applyBorder="1" applyAlignment="1" quotePrefix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80.75390625" style="1" customWidth="1"/>
    <col min="3" max="16384" width="9.1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31.5">
      <c r="A7" s="7">
        <v>4</v>
      </c>
      <c r="B7" s="8" t="s">
        <v>7</v>
      </c>
    </row>
    <row r="8" spans="1:2" ht="15.75">
      <c r="A8" s="7">
        <v>5</v>
      </c>
      <c r="B8" s="8" t="s">
        <v>8</v>
      </c>
    </row>
    <row r="9" spans="1:2" ht="31.5">
      <c r="A9" s="7">
        <v>6</v>
      </c>
      <c r="B9" s="8" t="s">
        <v>9</v>
      </c>
    </row>
    <row r="10" spans="1:2" ht="15.75">
      <c r="A10" s="7">
        <v>7</v>
      </c>
      <c r="B10" s="8" t="s">
        <v>10</v>
      </c>
    </row>
    <row r="11" spans="1:2" ht="31.5">
      <c r="A11" s="7">
        <v>8</v>
      </c>
      <c r="B11" s="8" t="s">
        <v>11</v>
      </c>
    </row>
    <row r="12" spans="1:2" ht="31.5">
      <c r="A12" s="7">
        <v>9</v>
      </c>
      <c r="B12" s="8" t="s">
        <v>12</v>
      </c>
    </row>
    <row r="13" spans="1:2" ht="15.75">
      <c r="A13" s="7">
        <v>10</v>
      </c>
      <c r="B13" s="8" t="s">
        <v>13</v>
      </c>
    </row>
    <row r="14" spans="1:2" ht="31.5">
      <c r="A14" s="7">
        <v>11</v>
      </c>
      <c r="B14" s="8" t="s">
        <v>14</v>
      </c>
    </row>
    <row r="15" spans="1:2" ht="31.5">
      <c r="A15" s="7">
        <v>12</v>
      </c>
      <c r="B15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80.75390625" style="1" customWidth="1"/>
    <col min="3" max="16384" width="9.1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15.75">
      <c r="A7" s="9" t="s">
        <v>16</v>
      </c>
      <c r="B7" s="8" t="s">
        <v>17</v>
      </c>
    </row>
    <row r="8" spans="1:2" ht="31.5">
      <c r="A8" s="7">
        <v>4</v>
      </c>
      <c r="B8" s="8" t="s">
        <v>7</v>
      </c>
    </row>
    <row r="9" spans="1:2" ht="15.75">
      <c r="A9" s="7">
        <v>5</v>
      </c>
      <c r="B9" s="8" t="s">
        <v>8</v>
      </c>
    </row>
    <row r="10" spans="1:2" ht="15.75">
      <c r="A10" s="9" t="s">
        <v>18</v>
      </c>
      <c r="B10" s="8" t="s">
        <v>19</v>
      </c>
    </row>
    <row r="11" spans="1:2" ht="15.75">
      <c r="A11" s="9" t="s">
        <v>20</v>
      </c>
      <c r="B11" s="8" t="s">
        <v>21</v>
      </c>
    </row>
    <row r="12" spans="1:2" ht="31.5">
      <c r="A12" s="7">
        <v>6</v>
      </c>
      <c r="B12" s="8" t="s">
        <v>9</v>
      </c>
    </row>
    <row r="13" spans="1:2" ht="15.75">
      <c r="A13" s="7">
        <v>7</v>
      </c>
      <c r="B13" s="8" t="s">
        <v>10</v>
      </c>
    </row>
    <row r="14" spans="1:2" ht="31.5">
      <c r="A14" s="7">
        <v>8</v>
      </c>
      <c r="B14" s="8" t="s">
        <v>11</v>
      </c>
    </row>
    <row r="15" spans="1:2" ht="15.75">
      <c r="A15" s="9" t="s">
        <v>22</v>
      </c>
      <c r="B15" s="8" t="s">
        <v>23</v>
      </c>
    </row>
    <row r="16" spans="1:2" ht="15.75">
      <c r="A16" s="9" t="s">
        <v>24</v>
      </c>
      <c r="B16" s="8" t="s">
        <v>25</v>
      </c>
    </row>
    <row r="17" spans="1:2" ht="15.75">
      <c r="A17" s="9" t="s">
        <v>26</v>
      </c>
      <c r="B17" s="8" t="s">
        <v>27</v>
      </c>
    </row>
    <row r="18" spans="1:2" ht="31.5">
      <c r="A18" s="9" t="s">
        <v>28</v>
      </c>
      <c r="B18" s="8" t="s">
        <v>29</v>
      </c>
    </row>
    <row r="19" spans="1:2" ht="31.5">
      <c r="A19" s="7">
        <v>9</v>
      </c>
      <c r="B19" s="8" t="s">
        <v>12</v>
      </c>
    </row>
    <row r="20" spans="1:2" ht="15.75">
      <c r="A20" s="7">
        <v>10</v>
      </c>
      <c r="B20" s="8" t="s">
        <v>13</v>
      </c>
    </row>
    <row r="21" spans="1:2" ht="31.5">
      <c r="A21" s="9" t="s">
        <v>30</v>
      </c>
      <c r="B21" s="8" t="s">
        <v>31</v>
      </c>
    </row>
    <row r="22" spans="1:2" ht="31.5">
      <c r="A22" s="9" t="s">
        <v>32</v>
      </c>
      <c r="B22" s="8" t="s">
        <v>33</v>
      </c>
    </row>
    <row r="23" spans="1:2" ht="31.5">
      <c r="A23" s="7">
        <v>11</v>
      </c>
      <c r="B23" s="8" t="s">
        <v>14</v>
      </c>
    </row>
    <row r="24" spans="1:2" ht="31.5">
      <c r="A24" s="7">
        <v>12</v>
      </c>
      <c r="B24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30.75390625" style="1" customWidth="1"/>
    <col min="3" max="3" width="50.75390625" style="1" customWidth="1"/>
    <col min="4" max="16384" width="9.1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34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35</v>
      </c>
    </row>
    <row r="4" spans="1:3" ht="110.25">
      <c r="A4" s="10">
        <v>1</v>
      </c>
      <c r="B4" s="11" t="s">
        <v>4</v>
      </c>
      <c r="C4" s="8" t="s">
        <v>36</v>
      </c>
    </row>
    <row r="5" spans="1:3" ht="78.75">
      <c r="A5" s="10">
        <v>2</v>
      </c>
      <c r="B5" s="11" t="s">
        <v>5</v>
      </c>
      <c r="C5" s="8" t="s">
        <v>37</v>
      </c>
    </row>
    <row r="6" spans="1:3" ht="63">
      <c r="A6" s="10">
        <v>3</v>
      </c>
      <c r="B6" s="11" t="s">
        <v>6</v>
      </c>
      <c r="C6" s="8" t="s">
        <v>38</v>
      </c>
    </row>
    <row r="7" spans="1:3" ht="63">
      <c r="A7" s="9" t="s">
        <v>16</v>
      </c>
      <c r="B7" s="8" t="s">
        <v>17</v>
      </c>
      <c r="C7" s="8" t="s">
        <v>39</v>
      </c>
    </row>
    <row r="8" spans="1:3" ht="110.25">
      <c r="A8" s="10">
        <v>4</v>
      </c>
      <c r="B8" s="11" t="s">
        <v>7</v>
      </c>
      <c r="C8" s="8" t="s">
        <v>40</v>
      </c>
    </row>
    <row r="9" spans="1:3" ht="141.75">
      <c r="A9" s="26">
        <v>5</v>
      </c>
      <c r="B9" s="27" t="s">
        <v>8</v>
      </c>
      <c r="C9" s="8" t="s">
        <v>41</v>
      </c>
    </row>
    <row r="10" spans="1:3" ht="63">
      <c r="A10" s="23"/>
      <c r="B10" s="25"/>
      <c r="C10" s="8" t="s">
        <v>42</v>
      </c>
    </row>
    <row r="11" spans="1:3" ht="141.75">
      <c r="A11" s="9" t="s">
        <v>18</v>
      </c>
      <c r="B11" s="8" t="s">
        <v>19</v>
      </c>
      <c r="C11" s="8" t="s">
        <v>43</v>
      </c>
    </row>
    <row r="12" spans="1:3" ht="63">
      <c r="A12" s="9" t="s">
        <v>20</v>
      </c>
      <c r="B12" s="8" t="s">
        <v>21</v>
      </c>
      <c r="C12" s="8" t="s">
        <v>44</v>
      </c>
    </row>
    <row r="13" spans="1:3" ht="94.5">
      <c r="A13" s="10">
        <v>6</v>
      </c>
      <c r="B13" s="11" t="s">
        <v>9</v>
      </c>
      <c r="C13" s="8" t="s">
        <v>45</v>
      </c>
    </row>
    <row r="14" spans="1:3" ht="47.25">
      <c r="A14" s="10">
        <v>7</v>
      </c>
      <c r="B14" s="11" t="s">
        <v>10</v>
      </c>
      <c r="C14" s="8" t="s">
        <v>46</v>
      </c>
    </row>
    <row r="15" spans="1:3" ht="78.75">
      <c r="A15" s="26">
        <v>8</v>
      </c>
      <c r="B15" s="27" t="s">
        <v>11</v>
      </c>
      <c r="C15" s="8" t="s">
        <v>47</v>
      </c>
    </row>
    <row r="16" spans="1:3" ht="126">
      <c r="A16" s="23"/>
      <c r="B16" s="25"/>
      <c r="C16" s="8" t="s">
        <v>48</v>
      </c>
    </row>
    <row r="17" spans="1:3" ht="78.75">
      <c r="A17" s="9" t="s">
        <v>22</v>
      </c>
      <c r="B17" s="8" t="s">
        <v>23</v>
      </c>
      <c r="C17" s="8" t="s">
        <v>49</v>
      </c>
    </row>
    <row r="18" spans="1:3" ht="78.75">
      <c r="A18" s="9" t="s">
        <v>24</v>
      </c>
      <c r="B18" s="8" t="s">
        <v>25</v>
      </c>
      <c r="C18" s="8" t="s">
        <v>50</v>
      </c>
    </row>
    <row r="19" spans="1:3" ht="126">
      <c r="A19" s="22" t="s">
        <v>26</v>
      </c>
      <c r="B19" s="24" t="s">
        <v>27</v>
      </c>
      <c r="C19" s="8" t="s">
        <v>51</v>
      </c>
    </row>
    <row r="20" spans="1:3" ht="63">
      <c r="A20" s="23"/>
      <c r="B20" s="25"/>
      <c r="C20" s="8" t="s">
        <v>52</v>
      </c>
    </row>
    <row r="21" spans="1:3" ht="78.75">
      <c r="A21" s="22" t="s">
        <v>28</v>
      </c>
      <c r="B21" s="24" t="s">
        <v>29</v>
      </c>
      <c r="C21" s="8" t="s">
        <v>53</v>
      </c>
    </row>
    <row r="22" spans="1:3" ht="47.25">
      <c r="A22" s="23"/>
      <c r="B22" s="25"/>
      <c r="C22" s="8" t="s">
        <v>54</v>
      </c>
    </row>
    <row r="23" spans="1:3" ht="47.25">
      <c r="A23" s="26">
        <v>9</v>
      </c>
      <c r="B23" s="27" t="s">
        <v>12</v>
      </c>
      <c r="C23" s="8" t="s">
        <v>55</v>
      </c>
    </row>
    <row r="24" spans="1:3" ht="94.5">
      <c r="A24" s="23"/>
      <c r="B24" s="25"/>
      <c r="C24" s="8" t="s">
        <v>56</v>
      </c>
    </row>
    <row r="25" spans="1:3" ht="47.25">
      <c r="A25" s="10">
        <v>10</v>
      </c>
      <c r="B25" s="11" t="s">
        <v>13</v>
      </c>
      <c r="C25" s="8" t="s">
        <v>57</v>
      </c>
    </row>
    <row r="26" spans="1:3" ht="63">
      <c r="A26" s="9" t="s">
        <v>30</v>
      </c>
      <c r="B26" s="8" t="s">
        <v>31</v>
      </c>
      <c r="C26" s="8" t="s">
        <v>57</v>
      </c>
    </row>
    <row r="27" spans="1:3" ht="63">
      <c r="A27" s="9" t="s">
        <v>32</v>
      </c>
      <c r="B27" s="8" t="s">
        <v>33</v>
      </c>
      <c r="C27" s="8" t="s">
        <v>58</v>
      </c>
    </row>
    <row r="28" spans="1:3" ht="78.75">
      <c r="A28" s="10">
        <v>11</v>
      </c>
      <c r="B28" s="11" t="s">
        <v>14</v>
      </c>
      <c r="C28" s="8" t="s">
        <v>59</v>
      </c>
    </row>
    <row r="29" spans="1:3" ht="94.5">
      <c r="A29" s="10">
        <v>12</v>
      </c>
      <c r="B29" s="11" t="s">
        <v>15</v>
      </c>
      <c r="C29" s="8" t="s">
        <v>60</v>
      </c>
    </row>
  </sheetData>
  <sheetProtection/>
  <mergeCells count="10">
    <mergeCell ref="A21:A22"/>
    <mergeCell ref="B21:B22"/>
    <mergeCell ref="A23:A24"/>
    <mergeCell ref="B23:B24"/>
    <mergeCell ref="A9:A10"/>
    <mergeCell ref="B9:B10"/>
    <mergeCell ref="A15:A16"/>
    <mergeCell ref="B15:B16"/>
    <mergeCell ref="A19:A20"/>
    <mergeCell ref="B19:B20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view="pageBreakPreview" zoomScale="60" zoomScalePageLayoutView="0" workbookViewId="0" topLeftCell="A76">
      <selection activeCell="A1" sqref="A1"/>
    </sheetView>
  </sheetViews>
  <sheetFormatPr defaultColWidth="9.00390625" defaultRowHeight="12.75"/>
  <cols>
    <col min="1" max="1" width="5.75390625" style="2" customWidth="1"/>
    <col min="2" max="2" width="30.75390625" style="1" customWidth="1"/>
    <col min="3" max="3" width="50.75390625" style="1" customWidth="1"/>
    <col min="4" max="16384" width="9.1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61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62</v>
      </c>
    </row>
    <row r="4" spans="1:3" ht="63">
      <c r="A4" s="26">
        <v>1</v>
      </c>
      <c r="B4" s="27" t="s">
        <v>4</v>
      </c>
      <c r="C4" s="8" t="s">
        <v>63</v>
      </c>
    </row>
    <row r="5" spans="1:3" ht="78.75">
      <c r="A5" s="23"/>
      <c r="B5" s="25"/>
      <c r="C5" s="8" t="s">
        <v>64</v>
      </c>
    </row>
    <row r="6" spans="1:3" ht="47.25">
      <c r="A6" s="23"/>
      <c r="B6" s="25"/>
      <c r="C6" s="8" t="s">
        <v>65</v>
      </c>
    </row>
    <row r="7" spans="1:3" ht="47.25">
      <c r="A7" s="26">
        <v>2</v>
      </c>
      <c r="B7" s="27" t="s">
        <v>5</v>
      </c>
      <c r="C7" s="8" t="s">
        <v>66</v>
      </c>
    </row>
    <row r="8" spans="1:3" ht="31.5">
      <c r="A8" s="23"/>
      <c r="B8" s="25"/>
      <c r="C8" s="8" t="s">
        <v>67</v>
      </c>
    </row>
    <row r="9" spans="1:3" ht="31.5">
      <c r="A9" s="23"/>
      <c r="B9" s="25"/>
      <c r="C9" s="8" t="s">
        <v>68</v>
      </c>
    </row>
    <row r="10" spans="1:3" ht="31.5">
      <c r="A10" s="26">
        <v>3</v>
      </c>
      <c r="B10" s="27" t="s">
        <v>6</v>
      </c>
      <c r="C10" s="8" t="s">
        <v>69</v>
      </c>
    </row>
    <row r="11" spans="1:3" ht="15.75">
      <c r="A11" s="23"/>
      <c r="B11" s="25"/>
      <c r="C11" s="8" t="s">
        <v>70</v>
      </c>
    </row>
    <row r="12" spans="1:3" ht="31.5">
      <c r="A12" s="23"/>
      <c r="B12" s="25"/>
      <c r="C12" s="8" t="s">
        <v>71</v>
      </c>
    </row>
    <row r="13" spans="1:3" ht="63">
      <c r="A13" s="23"/>
      <c r="B13" s="25"/>
      <c r="C13" s="8" t="s">
        <v>72</v>
      </c>
    </row>
    <row r="14" spans="1:3" ht="63">
      <c r="A14" s="22" t="s">
        <v>16</v>
      </c>
      <c r="B14" s="24" t="s">
        <v>17</v>
      </c>
      <c r="C14" s="8" t="s">
        <v>73</v>
      </c>
    </row>
    <row r="15" spans="1:3" ht="110.25">
      <c r="A15" s="23"/>
      <c r="B15" s="25"/>
      <c r="C15" s="8" t="s">
        <v>74</v>
      </c>
    </row>
    <row r="16" spans="1:3" ht="31.5">
      <c r="A16" s="26">
        <v>4</v>
      </c>
      <c r="B16" s="27" t="s">
        <v>7</v>
      </c>
      <c r="C16" s="8" t="s">
        <v>75</v>
      </c>
    </row>
    <row r="17" spans="1:3" ht="31.5">
      <c r="A17" s="23"/>
      <c r="B17" s="25"/>
      <c r="C17" s="8" t="s">
        <v>76</v>
      </c>
    </row>
    <row r="18" spans="1:3" ht="15.75">
      <c r="A18" s="23"/>
      <c r="B18" s="25"/>
      <c r="C18" s="8" t="s">
        <v>77</v>
      </c>
    </row>
    <row r="19" spans="1:3" ht="31.5">
      <c r="A19" s="23"/>
      <c r="B19" s="25"/>
      <c r="C19" s="8" t="s">
        <v>78</v>
      </c>
    </row>
    <row r="20" spans="1:3" ht="31.5">
      <c r="A20" s="23"/>
      <c r="B20" s="25"/>
      <c r="C20" s="8" t="s">
        <v>79</v>
      </c>
    </row>
    <row r="21" spans="1:3" ht="47.25">
      <c r="A21" s="23"/>
      <c r="B21" s="25"/>
      <c r="C21" s="8" t="s">
        <v>80</v>
      </c>
    </row>
    <row r="22" spans="1:3" ht="63">
      <c r="A22" s="26">
        <v>5</v>
      </c>
      <c r="B22" s="27" t="s">
        <v>8</v>
      </c>
      <c r="C22" s="8" t="s">
        <v>81</v>
      </c>
    </row>
    <row r="23" spans="1:3" ht="15.75">
      <c r="A23" s="23"/>
      <c r="B23" s="25"/>
      <c r="C23" s="8" t="s">
        <v>82</v>
      </c>
    </row>
    <row r="24" spans="1:3" ht="31.5">
      <c r="A24" s="23"/>
      <c r="B24" s="25"/>
      <c r="C24" s="8" t="s">
        <v>83</v>
      </c>
    </row>
    <row r="25" spans="1:3" ht="31.5">
      <c r="A25" s="23"/>
      <c r="B25" s="25"/>
      <c r="C25" s="8" t="s">
        <v>84</v>
      </c>
    </row>
    <row r="26" spans="1:3" ht="63">
      <c r="A26" s="23"/>
      <c r="B26" s="25"/>
      <c r="C26" s="8" t="s">
        <v>85</v>
      </c>
    </row>
    <row r="27" spans="1:3" ht="31.5">
      <c r="A27" s="23"/>
      <c r="B27" s="25"/>
      <c r="C27" s="8" t="s">
        <v>86</v>
      </c>
    </row>
    <row r="28" spans="1:3" ht="47.25">
      <c r="A28" s="23"/>
      <c r="B28" s="25"/>
      <c r="C28" s="8" t="s">
        <v>87</v>
      </c>
    </row>
    <row r="29" spans="1:3" ht="47.25">
      <c r="A29" s="23"/>
      <c r="B29" s="25"/>
      <c r="C29" s="8" t="s">
        <v>88</v>
      </c>
    </row>
    <row r="30" spans="1:3" ht="63">
      <c r="A30" s="22" t="s">
        <v>18</v>
      </c>
      <c r="B30" s="24" t="s">
        <v>19</v>
      </c>
      <c r="C30" s="8" t="s">
        <v>81</v>
      </c>
    </row>
    <row r="31" spans="1:3" ht="15.75">
      <c r="A31" s="23"/>
      <c r="B31" s="25"/>
      <c r="C31" s="8" t="s">
        <v>82</v>
      </c>
    </row>
    <row r="32" spans="1:3" ht="31.5">
      <c r="A32" s="23"/>
      <c r="B32" s="25"/>
      <c r="C32" s="8" t="s">
        <v>83</v>
      </c>
    </row>
    <row r="33" spans="1:3" ht="31.5">
      <c r="A33" s="22" t="s">
        <v>20</v>
      </c>
      <c r="B33" s="24" t="s">
        <v>21</v>
      </c>
      <c r="C33" s="8" t="s">
        <v>89</v>
      </c>
    </row>
    <row r="34" spans="1:3" ht="63">
      <c r="A34" s="23"/>
      <c r="B34" s="25"/>
      <c r="C34" s="8" t="s">
        <v>90</v>
      </c>
    </row>
    <row r="35" spans="1:3" ht="31.5">
      <c r="A35" s="23"/>
      <c r="B35" s="25"/>
      <c r="C35" s="8" t="s">
        <v>91</v>
      </c>
    </row>
    <row r="36" spans="1:3" ht="47.25">
      <c r="A36" s="23"/>
      <c r="B36" s="25"/>
      <c r="C36" s="8" t="s">
        <v>92</v>
      </c>
    </row>
    <row r="37" spans="1:3" ht="47.25">
      <c r="A37" s="26">
        <v>6</v>
      </c>
      <c r="B37" s="27" t="s">
        <v>9</v>
      </c>
      <c r="C37" s="8" t="s">
        <v>93</v>
      </c>
    </row>
    <row r="38" spans="1:3" ht="94.5">
      <c r="A38" s="23"/>
      <c r="B38" s="25"/>
      <c r="C38" s="8" t="s">
        <v>94</v>
      </c>
    </row>
    <row r="39" spans="1:3" ht="78.75">
      <c r="A39" s="23"/>
      <c r="B39" s="25"/>
      <c r="C39" s="8" t="s">
        <v>95</v>
      </c>
    </row>
    <row r="40" spans="1:3" ht="47.25">
      <c r="A40" s="23"/>
      <c r="B40" s="25"/>
      <c r="C40" s="8" t="s">
        <v>96</v>
      </c>
    </row>
    <row r="41" spans="1:3" ht="78.75">
      <c r="A41" s="23"/>
      <c r="B41" s="25"/>
      <c r="C41" s="8" t="s">
        <v>97</v>
      </c>
    </row>
    <row r="42" spans="1:3" ht="157.5">
      <c r="A42" s="23"/>
      <c r="B42" s="25"/>
      <c r="C42" s="8" t="s">
        <v>98</v>
      </c>
    </row>
    <row r="43" spans="1:3" ht="31.5">
      <c r="A43" s="23"/>
      <c r="B43" s="25"/>
      <c r="C43" s="8" t="s">
        <v>99</v>
      </c>
    </row>
    <row r="44" spans="1:3" ht="47.25">
      <c r="A44" s="10">
        <v>7</v>
      </c>
      <c r="B44" s="11" t="s">
        <v>10</v>
      </c>
      <c r="C44" s="8" t="s">
        <v>100</v>
      </c>
    </row>
    <row r="45" spans="1:3" ht="94.5">
      <c r="A45" s="26">
        <v>8</v>
      </c>
      <c r="B45" s="27" t="s">
        <v>11</v>
      </c>
      <c r="C45" s="8" t="s">
        <v>101</v>
      </c>
    </row>
    <row r="46" spans="1:3" ht="78.75">
      <c r="A46" s="23"/>
      <c r="B46" s="25"/>
      <c r="C46" s="8" t="s">
        <v>102</v>
      </c>
    </row>
    <row r="47" spans="1:3" ht="78.75">
      <c r="A47" s="23"/>
      <c r="B47" s="25"/>
      <c r="C47" s="8" t="s">
        <v>103</v>
      </c>
    </row>
    <row r="48" spans="1:3" ht="63">
      <c r="A48" s="23"/>
      <c r="B48" s="25"/>
      <c r="C48" s="8" t="s">
        <v>104</v>
      </c>
    </row>
    <row r="49" spans="1:3" ht="47.25">
      <c r="A49" s="23"/>
      <c r="B49" s="25"/>
      <c r="C49" s="8" t="s">
        <v>105</v>
      </c>
    </row>
    <row r="50" spans="1:3" ht="31.5">
      <c r="A50" s="22" t="s">
        <v>22</v>
      </c>
      <c r="B50" s="24" t="s">
        <v>23</v>
      </c>
      <c r="C50" s="8" t="s">
        <v>106</v>
      </c>
    </row>
    <row r="51" spans="1:3" ht="47.25">
      <c r="A51" s="23"/>
      <c r="B51" s="25"/>
      <c r="C51" s="8" t="s">
        <v>107</v>
      </c>
    </row>
    <row r="52" spans="1:3" ht="126">
      <c r="A52" s="22" t="s">
        <v>24</v>
      </c>
      <c r="B52" s="24" t="s">
        <v>25</v>
      </c>
      <c r="C52" s="8" t="s">
        <v>108</v>
      </c>
    </row>
    <row r="53" spans="1:3" ht="110.25">
      <c r="A53" s="23"/>
      <c r="B53" s="25"/>
      <c r="C53" s="8" t="s">
        <v>109</v>
      </c>
    </row>
    <row r="54" spans="1:3" ht="63">
      <c r="A54" s="22" t="s">
        <v>26</v>
      </c>
      <c r="B54" s="24" t="s">
        <v>27</v>
      </c>
      <c r="C54" s="8" t="s">
        <v>110</v>
      </c>
    </row>
    <row r="55" spans="1:3" ht="78.75">
      <c r="A55" s="23"/>
      <c r="B55" s="25"/>
      <c r="C55" s="8" t="s">
        <v>111</v>
      </c>
    </row>
    <row r="56" spans="1:3" ht="126">
      <c r="A56" s="22" t="s">
        <v>28</v>
      </c>
      <c r="B56" s="24" t="s">
        <v>29</v>
      </c>
      <c r="C56" s="8" t="s">
        <v>112</v>
      </c>
    </row>
    <row r="57" spans="1:3" ht="47.25">
      <c r="A57" s="23"/>
      <c r="B57" s="25"/>
      <c r="C57" s="8" t="s">
        <v>113</v>
      </c>
    </row>
    <row r="58" spans="1:3" ht="31.5">
      <c r="A58" s="23"/>
      <c r="B58" s="25"/>
      <c r="C58" s="8" t="s">
        <v>114</v>
      </c>
    </row>
    <row r="59" spans="1:3" ht="78.75">
      <c r="A59" s="26">
        <v>9</v>
      </c>
      <c r="B59" s="27" t="s">
        <v>12</v>
      </c>
      <c r="C59" s="8" t="s">
        <v>115</v>
      </c>
    </row>
    <row r="60" spans="1:3" ht="31.5">
      <c r="A60" s="23"/>
      <c r="B60" s="25"/>
      <c r="C60" s="8" t="s">
        <v>116</v>
      </c>
    </row>
    <row r="61" spans="1:3" ht="31.5">
      <c r="A61" s="23"/>
      <c r="B61" s="25"/>
      <c r="C61" s="8" t="s">
        <v>117</v>
      </c>
    </row>
    <row r="62" spans="1:3" ht="31.5">
      <c r="A62" s="23"/>
      <c r="B62" s="25"/>
      <c r="C62" s="8" t="s">
        <v>118</v>
      </c>
    </row>
    <row r="63" spans="1:3" ht="31.5">
      <c r="A63" s="26">
        <v>10</v>
      </c>
      <c r="B63" s="27" t="s">
        <v>13</v>
      </c>
      <c r="C63" s="8" t="s">
        <v>119</v>
      </c>
    </row>
    <row r="64" spans="1:3" ht="63">
      <c r="A64" s="23"/>
      <c r="B64" s="25"/>
      <c r="C64" s="8" t="s">
        <v>120</v>
      </c>
    </row>
    <row r="65" spans="1:3" ht="63">
      <c r="A65" s="9" t="s">
        <v>30</v>
      </c>
      <c r="B65" s="8" t="s">
        <v>31</v>
      </c>
      <c r="C65" s="8" t="s">
        <v>121</v>
      </c>
    </row>
    <row r="66" spans="1:3" ht="47.25">
      <c r="A66" s="9" t="s">
        <v>32</v>
      </c>
      <c r="B66" s="8" t="s">
        <v>33</v>
      </c>
      <c r="C66" s="8" t="s">
        <v>122</v>
      </c>
    </row>
    <row r="67" spans="1:3" ht="15.75">
      <c r="A67" s="26">
        <v>11</v>
      </c>
      <c r="B67" s="27" t="s">
        <v>14</v>
      </c>
      <c r="C67" s="8" t="s">
        <v>123</v>
      </c>
    </row>
    <row r="68" spans="1:3" ht="15.75">
      <c r="A68" s="23"/>
      <c r="B68" s="25"/>
      <c r="C68" s="8" t="s">
        <v>124</v>
      </c>
    </row>
    <row r="69" spans="1:3" ht="31.5">
      <c r="A69" s="23"/>
      <c r="B69" s="25"/>
      <c r="C69" s="8" t="s">
        <v>125</v>
      </c>
    </row>
    <row r="70" spans="1:3" ht="31.5">
      <c r="A70" s="23"/>
      <c r="B70" s="25"/>
      <c r="C70" s="8" t="s">
        <v>126</v>
      </c>
    </row>
    <row r="71" spans="1:3" ht="63">
      <c r="A71" s="26">
        <v>12</v>
      </c>
      <c r="B71" s="27" t="s">
        <v>15</v>
      </c>
      <c r="C71" s="8" t="s">
        <v>127</v>
      </c>
    </row>
    <row r="72" spans="1:3" ht="78.75">
      <c r="A72" s="23"/>
      <c r="B72" s="25"/>
      <c r="C72" s="8" t="s">
        <v>128</v>
      </c>
    </row>
    <row r="73" spans="1:3" ht="63">
      <c r="A73" s="23"/>
      <c r="B73" s="25"/>
      <c r="C73" s="8" t="s">
        <v>129</v>
      </c>
    </row>
    <row r="74" spans="1:3" ht="47.25">
      <c r="A74" s="23"/>
      <c r="B74" s="25"/>
      <c r="C74" s="8" t="s">
        <v>130</v>
      </c>
    </row>
  </sheetData>
  <sheetProtection/>
  <mergeCells count="36">
    <mergeCell ref="A4:A6"/>
    <mergeCell ref="B4:B6"/>
    <mergeCell ref="A7:A9"/>
    <mergeCell ref="B7:B9"/>
    <mergeCell ref="A10:A13"/>
    <mergeCell ref="B10:B13"/>
    <mergeCell ref="A14:A15"/>
    <mergeCell ref="B14:B15"/>
    <mergeCell ref="A16:A21"/>
    <mergeCell ref="B16:B21"/>
    <mergeCell ref="A22:A29"/>
    <mergeCell ref="B22:B29"/>
    <mergeCell ref="A30:A32"/>
    <mergeCell ref="B30:B32"/>
    <mergeCell ref="A33:A36"/>
    <mergeCell ref="B33:B36"/>
    <mergeCell ref="A37:A43"/>
    <mergeCell ref="B37:B43"/>
    <mergeCell ref="A45:A49"/>
    <mergeCell ref="B45:B49"/>
    <mergeCell ref="A50:A51"/>
    <mergeCell ref="B50:B51"/>
    <mergeCell ref="A52:A53"/>
    <mergeCell ref="B52:B53"/>
    <mergeCell ref="A54:A55"/>
    <mergeCell ref="B54:B55"/>
    <mergeCell ref="A56:A58"/>
    <mergeCell ref="B56:B58"/>
    <mergeCell ref="A59:A62"/>
    <mergeCell ref="B59:B62"/>
    <mergeCell ref="A63:A64"/>
    <mergeCell ref="B63:B64"/>
    <mergeCell ref="A67:A70"/>
    <mergeCell ref="B67:B70"/>
    <mergeCell ref="A71:A74"/>
    <mergeCell ref="B71:B74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view="pageBreakPreview" zoomScale="60" zoomScalePageLayoutView="0" workbookViewId="0" topLeftCell="A76">
      <selection activeCell="A1" sqref="A1"/>
    </sheetView>
  </sheetViews>
  <sheetFormatPr defaultColWidth="9.00390625" defaultRowHeight="12.75"/>
  <cols>
    <col min="1" max="1" width="5.75390625" style="2" customWidth="1"/>
    <col min="2" max="2" width="39.75390625" style="1" customWidth="1"/>
    <col min="3" max="3" width="11.75390625" style="5" customWidth="1"/>
    <col min="4" max="4" width="11.75390625" style="1" customWidth="1"/>
    <col min="5" max="6" width="10.75390625" style="1" customWidth="1"/>
    <col min="7" max="16384" width="9.125" style="1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3" t="s">
        <v>131</v>
      </c>
      <c r="B2" s="4"/>
      <c r="C2" s="4"/>
      <c r="D2" s="4"/>
      <c r="E2" s="4"/>
      <c r="F2" s="4"/>
    </row>
    <row r="3" spans="1:6" s="5" customFormat="1" ht="31.5">
      <c r="A3" s="6" t="s">
        <v>2</v>
      </c>
      <c r="B3" s="6" t="s">
        <v>3</v>
      </c>
      <c r="C3" s="6" t="s">
        <v>132</v>
      </c>
      <c r="D3" s="6" t="s">
        <v>133</v>
      </c>
      <c r="E3" s="6" t="s">
        <v>134</v>
      </c>
      <c r="F3" s="6" t="s">
        <v>135</v>
      </c>
    </row>
    <row r="4" spans="1:6" ht="15.75">
      <c r="A4" s="10">
        <v>1</v>
      </c>
      <c r="B4" s="27" t="s">
        <v>4</v>
      </c>
      <c r="C4" s="25"/>
      <c r="D4" s="25"/>
      <c r="E4" s="25"/>
      <c r="F4" s="25"/>
    </row>
    <row r="5" spans="1:6" ht="78.75">
      <c r="A5" s="7"/>
      <c r="B5" s="8" t="s">
        <v>136</v>
      </c>
      <c r="C5" s="6" t="s">
        <v>137</v>
      </c>
      <c r="D5" s="8">
        <v>77</v>
      </c>
      <c r="E5" s="8">
        <v>0</v>
      </c>
      <c r="F5" s="8">
        <f>IF(D5=0,0,ROUND(E5/D5*100,1))</f>
        <v>0</v>
      </c>
    </row>
    <row r="6" spans="1:6" ht="47.25">
      <c r="A6" s="7"/>
      <c r="B6" s="8" t="s">
        <v>138</v>
      </c>
      <c r="C6" s="6" t="s">
        <v>137</v>
      </c>
      <c r="D6" s="8">
        <v>22.5</v>
      </c>
      <c r="E6" s="8">
        <v>0</v>
      </c>
      <c r="F6" s="8">
        <f>IF(D6=0,0,ROUND(E6/D6*100,1))</f>
        <v>0</v>
      </c>
    </row>
    <row r="7" spans="1:6" ht="63">
      <c r="A7" s="7"/>
      <c r="B7" s="8" t="s">
        <v>139</v>
      </c>
      <c r="C7" s="6" t="s">
        <v>137</v>
      </c>
      <c r="D7" s="8">
        <v>0</v>
      </c>
      <c r="E7" s="8">
        <v>0</v>
      </c>
      <c r="F7" s="8">
        <f>IF(E7=0,0,ROUND(D7/E7*100,1))</f>
        <v>0</v>
      </c>
    </row>
    <row r="8" spans="1:6" ht="78.75">
      <c r="A8" s="7"/>
      <c r="B8" s="8" t="s">
        <v>140</v>
      </c>
      <c r="C8" s="6" t="s">
        <v>137</v>
      </c>
      <c r="D8" s="8">
        <v>0</v>
      </c>
      <c r="E8" s="8">
        <v>0</v>
      </c>
      <c r="F8" s="8">
        <f>IF(E8=0,0,ROUND(D8/E8*100,1))</f>
        <v>0</v>
      </c>
    </row>
    <row r="9" spans="1:6" ht="78.75">
      <c r="A9" s="7"/>
      <c r="B9" s="8" t="s">
        <v>141</v>
      </c>
      <c r="C9" s="6" t="s">
        <v>137</v>
      </c>
      <c r="D9" s="8">
        <v>0</v>
      </c>
      <c r="E9" s="8">
        <v>0</v>
      </c>
      <c r="F9" s="8">
        <f>IF(E9=0,0,ROUND(D9/E9*100,1))</f>
        <v>0</v>
      </c>
    </row>
    <row r="10" spans="1:6" ht="78.75">
      <c r="A10" s="7"/>
      <c r="B10" s="8" t="s">
        <v>142</v>
      </c>
      <c r="C10" s="6" t="s">
        <v>137</v>
      </c>
      <c r="D10" s="8">
        <v>48</v>
      </c>
      <c r="E10" s="8">
        <v>0</v>
      </c>
      <c r="F10" s="8">
        <f>IF(E10=0,0,ROUND(D10/E10*100,1))</f>
        <v>0</v>
      </c>
    </row>
    <row r="11" spans="1:6" ht="15.75">
      <c r="A11" s="10">
        <v>2</v>
      </c>
      <c r="B11" s="27" t="s">
        <v>5</v>
      </c>
      <c r="C11" s="25"/>
      <c r="D11" s="25"/>
      <c r="E11" s="25"/>
      <c r="F11" s="25"/>
    </row>
    <row r="12" spans="1:6" ht="47.25">
      <c r="A12" s="7"/>
      <c r="B12" s="8" t="s">
        <v>143</v>
      </c>
      <c r="C12" s="6" t="s">
        <v>144</v>
      </c>
      <c r="D12" s="8">
        <v>5</v>
      </c>
      <c r="E12" s="8">
        <v>0</v>
      </c>
      <c r="F12" s="8">
        <f aca="true" t="shared" si="0" ref="F12:F18">IF(D12=0,0,ROUND(E12/D12*100,1))</f>
        <v>0</v>
      </c>
    </row>
    <row r="13" spans="1:6" ht="63">
      <c r="A13" s="7"/>
      <c r="B13" s="8" t="s">
        <v>145</v>
      </c>
      <c r="C13" s="6" t="s">
        <v>146</v>
      </c>
      <c r="D13" s="8">
        <v>3</v>
      </c>
      <c r="E13" s="8">
        <v>0</v>
      </c>
      <c r="F13" s="8">
        <f t="shared" si="0"/>
        <v>0</v>
      </c>
    </row>
    <row r="14" spans="1:6" ht="63">
      <c r="A14" s="7"/>
      <c r="B14" s="8" t="s">
        <v>147</v>
      </c>
      <c r="C14" s="6" t="s">
        <v>144</v>
      </c>
      <c r="D14" s="8">
        <v>22.7</v>
      </c>
      <c r="E14" s="8">
        <v>0</v>
      </c>
      <c r="F14" s="8">
        <f t="shared" si="0"/>
        <v>0</v>
      </c>
    </row>
    <row r="15" spans="1:6" ht="78.75">
      <c r="A15" s="7"/>
      <c r="B15" s="8" t="s">
        <v>148</v>
      </c>
      <c r="C15" s="6" t="s">
        <v>137</v>
      </c>
      <c r="D15" s="8">
        <v>26.3</v>
      </c>
      <c r="E15" s="8">
        <v>0</v>
      </c>
      <c r="F15" s="8">
        <f t="shared" si="0"/>
        <v>0</v>
      </c>
    </row>
    <row r="16" spans="1:6" ht="94.5">
      <c r="A16" s="7"/>
      <c r="B16" s="8" t="s">
        <v>149</v>
      </c>
      <c r="C16" s="6" t="s">
        <v>137</v>
      </c>
      <c r="D16" s="8">
        <v>4.3</v>
      </c>
      <c r="E16" s="8">
        <v>0</v>
      </c>
      <c r="F16" s="8">
        <f t="shared" si="0"/>
        <v>0</v>
      </c>
    </row>
    <row r="17" spans="1:6" ht="78.75">
      <c r="A17" s="7"/>
      <c r="B17" s="8" t="s">
        <v>150</v>
      </c>
      <c r="C17" s="6" t="s">
        <v>151</v>
      </c>
      <c r="D17" s="8">
        <v>9200</v>
      </c>
      <c r="E17" s="8">
        <v>0</v>
      </c>
      <c r="F17" s="8">
        <f t="shared" si="0"/>
        <v>0</v>
      </c>
    </row>
    <row r="18" spans="1:6" ht="63">
      <c r="A18" s="7"/>
      <c r="B18" s="8" t="s">
        <v>152</v>
      </c>
      <c r="C18" s="6" t="s">
        <v>137</v>
      </c>
      <c r="D18" s="8">
        <v>2.5</v>
      </c>
      <c r="E18" s="8">
        <v>0</v>
      </c>
      <c r="F18" s="8">
        <f t="shared" si="0"/>
        <v>0</v>
      </c>
    </row>
    <row r="19" spans="1:6" ht="15.75">
      <c r="A19" s="10">
        <v>3</v>
      </c>
      <c r="B19" s="27" t="s">
        <v>6</v>
      </c>
      <c r="C19" s="25"/>
      <c r="D19" s="25"/>
      <c r="E19" s="25"/>
      <c r="F19" s="25"/>
    </row>
    <row r="20" spans="1:6" ht="15.75">
      <c r="A20" s="7"/>
      <c r="B20" s="8" t="s">
        <v>153</v>
      </c>
      <c r="C20" s="6" t="s">
        <v>154</v>
      </c>
      <c r="D20" s="8">
        <v>0.65</v>
      </c>
      <c r="E20" s="8">
        <v>0.19</v>
      </c>
      <c r="F20" s="8">
        <f>IF(D20=0,0,ROUND(E20/D20*100,1))</f>
        <v>29.2</v>
      </c>
    </row>
    <row r="21" spans="1:6" ht="15.75">
      <c r="A21" s="7"/>
      <c r="B21" s="8" t="s">
        <v>155</v>
      </c>
      <c r="C21" s="6" t="s">
        <v>156</v>
      </c>
      <c r="D21" s="8">
        <v>54.2</v>
      </c>
      <c r="E21" s="8">
        <v>15.9</v>
      </c>
      <c r="F21" s="8">
        <f>IF(D21=0,0,ROUND(E21/D21*100,1))</f>
        <v>29.3</v>
      </c>
    </row>
    <row r="22" spans="1:6" ht="31.5">
      <c r="A22" s="7"/>
      <c r="B22" s="8" t="s">
        <v>157</v>
      </c>
      <c r="C22" s="6" t="s">
        <v>158</v>
      </c>
      <c r="D22" s="8">
        <v>25.4</v>
      </c>
      <c r="E22" s="8">
        <v>26.4</v>
      </c>
      <c r="F22" s="8">
        <f>IF(D22=0,0,ROUND(E22/D22*100,1))</f>
        <v>103.9</v>
      </c>
    </row>
    <row r="23" spans="1:6" ht="15.75">
      <c r="A23" s="12" t="s">
        <v>16</v>
      </c>
      <c r="B23" s="27" t="s">
        <v>17</v>
      </c>
      <c r="C23" s="25"/>
      <c r="D23" s="25"/>
      <c r="E23" s="25"/>
      <c r="F23" s="25"/>
    </row>
    <row r="24" spans="1:6" ht="31.5">
      <c r="A24" s="7"/>
      <c r="B24" s="8" t="s">
        <v>159</v>
      </c>
      <c r="C24" s="6" t="s">
        <v>160</v>
      </c>
      <c r="D24" s="8">
        <v>3</v>
      </c>
      <c r="E24" s="8">
        <v>0</v>
      </c>
      <c r="F24" s="8">
        <f>IF(D24=0,0,ROUND(E24/D24*100,1))</f>
        <v>0</v>
      </c>
    </row>
    <row r="25" spans="1:6" ht="47.25">
      <c r="A25" s="7"/>
      <c r="B25" s="8" t="s">
        <v>161</v>
      </c>
      <c r="C25" s="6" t="s">
        <v>160</v>
      </c>
      <c r="D25" s="8">
        <v>1</v>
      </c>
      <c r="E25" s="8">
        <v>0</v>
      </c>
      <c r="F25" s="8">
        <f>IF(D25=0,0,ROUND(E25/D25*100,1))</f>
        <v>0</v>
      </c>
    </row>
    <row r="26" spans="1:6" ht="15.75">
      <c r="A26" s="10">
        <v>4</v>
      </c>
      <c r="B26" s="27" t="s">
        <v>7</v>
      </c>
      <c r="C26" s="25"/>
      <c r="D26" s="25"/>
      <c r="E26" s="25"/>
      <c r="F26" s="25"/>
    </row>
    <row r="27" spans="1:6" ht="47.25">
      <c r="A27" s="7"/>
      <c r="B27" s="8" t="s">
        <v>162</v>
      </c>
      <c r="C27" s="6" t="s">
        <v>163</v>
      </c>
      <c r="D27" s="8">
        <v>5</v>
      </c>
      <c r="E27" s="8">
        <v>0.264</v>
      </c>
      <c r="F27" s="8">
        <f>IF(D27=0,0,ROUND(E27/D27*100,1))</f>
        <v>5.3</v>
      </c>
    </row>
    <row r="28" spans="1:6" ht="47.25">
      <c r="A28" s="7"/>
      <c r="B28" s="8" t="s">
        <v>164</v>
      </c>
      <c r="C28" s="6" t="s">
        <v>137</v>
      </c>
      <c r="D28" s="8">
        <v>66</v>
      </c>
      <c r="E28" s="8">
        <v>64</v>
      </c>
      <c r="F28" s="8">
        <f>IF(E28=0,0,ROUND(D28/E28*100,1))</f>
        <v>103.1</v>
      </c>
    </row>
    <row r="29" spans="1:6" ht="47.25">
      <c r="A29" s="7"/>
      <c r="B29" s="8" t="s">
        <v>165</v>
      </c>
      <c r="C29" s="6" t="s">
        <v>163</v>
      </c>
      <c r="D29" s="8">
        <v>0.2</v>
      </c>
      <c r="E29" s="8">
        <v>0.635</v>
      </c>
      <c r="F29" s="8">
        <f>IF(D29=0,0,ROUND(E29/D29*100,1))</f>
        <v>317.5</v>
      </c>
    </row>
    <row r="30" spans="1:6" ht="47.25">
      <c r="A30" s="7"/>
      <c r="B30" s="8" t="s">
        <v>166</v>
      </c>
      <c r="C30" s="6" t="s">
        <v>137</v>
      </c>
      <c r="D30" s="8">
        <v>49.3</v>
      </c>
      <c r="E30" s="8">
        <v>49</v>
      </c>
      <c r="F30" s="8">
        <f>IF(E30=0,0,ROUND(D30/E30*100,1))</f>
        <v>100.6</v>
      </c>
    </row>
    <row r="31" spans="1:6" ht="15.75">
      <c r="A31" s="10">
        <v>5</v>
      </c>
      <c r="B31" s="27" t="s">
        <v>8</v>
      </c>
      <c r="C31" s="25"/>
      <c r="D31" s="25"/>
      <c r="E31" s="25"/>
      <c r="F31" s="25"/>
    </row>
    <row r="32" spans="1:6" ht="63">
      <c r="A32" s="7"/>
      <c r="B32" s="8" t="s">
        <v>167</v>
      </c>
      <c r="C32" s="6" t="s">
        <v>168</v>
      </c>
      <c r="D32" s="8">
        <v>178</v>
      </c>
      <c r="E32" s="8">
        <v>0</v>
      </c>
      <c r="F32" s="8">
        <f>IF(E32=0,0,ROUND(D32/E32*100,1))</f>
        <v>0</v>
      </c>
    </row>
    <row r="33" spans="1:6" ht="47.25">
      <c r="A33" s="7"/>
      <c r="B33" s="8" t="s">
        <v>169</v>
      </c>
      <c r="C33" s="6" t="s">
        <v>146</v>
      </c>
      <c r="D33" s="8">
        <v>0</v>
      </c>
      <c r="E33" s="8">
        <v>0</v>
      </c>
      <c r="F33" s="8">
        <f>IF(E33=0,0,ROUND(D33/E33*100,1))</f>
        <v>0</v>
      </c>
    </row>
    <row r="34" spans="1:6" ht="15.75">
      <c r="A34" s="12" t="s">
        <v>18</v>
      </c>
      <c r="B34" s="27" t="s">
        <v>19</v>
      </c>
      <c r="C34" s="25"/>
      <c r="D34" s="25"/>
      <c r="E34" s="25"/>
      <c r="F34" s="25"/>
    </row>
    <row r="35" spans="1:6" ht="110.25">
      <c r="A35" s="7"/>
      <c r="B35" s="8" t="s">
        <v>170</v>
      </c>
      <c r="C35" s="6" t="s">
        <v>144</v>
      </c>
      <c r="D35" s="8">
        <v>0</v>
      </c>
      <c r="E35" s="8">
        <v>0</v>
      </c>
      <c r="F35" s="8">
        <f>IF(E35=0,0,ROUND(D35/E35*100,1))</f>
        <v>0</v>
      </c>
    </row>
    <row r="36" spans="1:6" ht="78.75">
      <c r="A36" s="7"/>
      <c r="B36" s="8" t="s">
        <v>171</v>
      </c>
      <c r="C36" s="6" t="s">
        <v>172</v>
      </c>
      <c r="D36" s="8">
        <v>16</v>
      </c>
      <c r="E36" s="8">
        <v>0</v>
      </c>
      <c r="F36" s="8">
        <f>IF(E36=0,0,ROUND(D36/E36*100,1))</f>
        <v>0</v>
      </c>
    </row>
    <row r="37" spans="1:6" ht="78.75">
      <c r="A37" s="7"/>
      <c r="B37" s="8" t="s">
        <v>173</v>
      </c>
      <c r="C37" s="6" t="s">
        <v>172</v>
      </c>
      <c r="D37" s="8">
        <v>16</v>
      </c>
      <c r="E37" s="8">
        <v>0</v>
      </c>
      <c r="F37" s="8">
        <f>IF(E37=0,0,ROUND(D37/E37*100,1))</f>
        <v>0</v>
      </c>
    </row>
    <row r="38" spans="1:6" ht="47.25">
      <c r="A38" s="7"/>
      <c r="B38" s="8" t="s">
        <v>174</v>
      </c>
      <c r="C38" s="6" t="s">
        <v>144</v>
      </c>
      <c r="D38" s="8">
        <v>34</v>
      </c>
      <c r="E38" s="8">
        <v>0</v>
      </c>
      <c r="F38" s="8">
        <f>IF(E38=0,0,ROUND(D38/E38*100,1))</f>
        <v>0</v>
      </c>
    </row>
    <row r="39" spans="1:6" ht="31.5">
      <c r="A39" s="7"/>
      <c r="B39" s="8" t="s">
        <v>175</v>
      </c>
      <c r="C39" s="6" t="s">
        <v>144</v>
      </c>
      <c r="D39" s="8">
        <v>0</v>
      </c>
      <c r="E39" s="8">
        <v>0</v>
      </c>
      <c r="F39" s="8">
        <f>IF(E39=0,0,ROUND(D39/E39*100,1))</f>
        <v>0</v>
      </c>
    </row>
    <row r="40" spans="1:6" ht="63">
      <c r="A40" s="7"/>
      <c r="B40" s="8" t="s">
        <v>176</v>
      </c>
      <c r="C40" s="6" t="s">
        <v>137</v>
      </c>
      <c r="D40" s="8">
        <v>44</v>
      </c>
      <c r="E40" s="8">
        <v>0</v>
      </c>
      <c r="F40" s="8">
        <f>IF(D40=0,0,ROUND(E40/D40*100,1))</f>
        <v>0</v>
      </c>
    </row>
    <row r="41" spans="1:6" ht="15.75">
      <c r="A41" s="12" t="s">
        <v>20</v>
      </c>
      <c r="B41" s="27" t="s">
        <v>21</v>
      </c>
      <c r="C41" s="25"/>
      <c r="D41" s="25"/>
      <c r="E41" s="25"/>
      <c r="F41" s="25"/>
    </row>
    <row r="42" spans="1:6" ht="31.5">
      <c r="A42" s="7"/>
      <c r="B42" s="8" t="s">
        <v>177</v>
      </c>
      <c r="C42" s="6" t="s">
        <v>146</v>
      </c>
      <c r="D42" s="8">
        <v>0</v>
      </c>
      <c r="E42" s="8">
        <v>0</v>
      </c>
      <c r="F42" s="8">
        <f>IF(E42=0,0,ROUND(D42/E42*100,1))</f>
        <v>0</v>
      </c>
    </row>
    <row r="43" spans="1:6" ht="63">
      <c r="A43" s="7"/>
      <c r="B43" s="8" t="s">
        <v>178</v>
      </c>
      <c r="C43" s="6" t="s">
        <v>179</v>
      </c>
      <c r="D43" s="8">
        <v>11.3</v>
      </c>
      <c r="E43" s="8">
        <v>0</v>
      </c>
      <c r="F43" s="8">
        <f>IF(E43=0,0,ROUND(D43/E43*100,1))</f>
        <v>0</v>
      </c>
    </row>
    <row r="44" spans="1:6" ht="63">
      <c r="A44" s="7"/>
      <c r="B44" s="8" t="s">
        <v>180</v>
      </c>
      <c r="C44" s="6" t="s">
        <v>181</v>
      </c>
      <c r="D44" s="8">
        <v>2.7</v>
      </c>
      <c r="E44" s="8">
        <v>0</v>
      </c>
      <c r="F44" s="8">
        <f>IF(E44=0,0,ROUND(D44/E44*100,1))</f>
        <v>0</v>
      </c>
    </row>
    <row r="45" spans="1:6" ht="15.75">
      <c r="A45" s="10">
        <v>6</v>
      </c>
      <c r="B45" s="27" t="s">
        <v>9</v>
      </c>
      <c r="C45" s="25"/>
      <c r="D45" s="25"/>
      <c r="E45" s="25"/>
      <c r="F45" s="25"/>
    </row>
    <row r="46" spans="1:6" ht="94.5">
      <c r="A46" s="7"/>
      <c r="B46" s="8" t="s">
        <v>182</v>
      </c>
      <c r="C46" s="6" t="s">
        <v>137</v>
      </c>
      <c r="D46" s="8">
        <v>6</v>
      </c>
      <c r="E46" s="8">
        <v>0</v>
      </c>
      <c r="F46" s="8">
        <f>IF(D46=0,0,ROUND(E46/D46*100,1))</f>
        <v>0</v>
      </c>
    </row>
    <row r="47" spans="1:6" ht="157.5">
      <c r="A47" s="7"/>
      <c r="B47" s="8" t="s">
        <v>183</v>
      </c>
      <c r="C47" s="6" t="s">
        <v>184</v>
      </c>
      <c r="D47" s="8">
        <v>7</v>
      </c>
      <c r="E47" s="8">
        <v>3</v>
      </c>
      <c r="F47" s="8">
        <f>IF(D47=0,0,ROUND(E47/D47*100,1))</f>
        <v>42.9</v>
      </c>
    </row>
    <row r="48" spans="1:6" ht="15.75">
      <c r="A48" s="10">
        <v>7</v>
      </c>
      <c r="B48" s="27" t="s">
        <v>10</v>
      </c>
      <c r="C48" s="25"/>
      <c r="D48" s="25"/>
      <c r="E48" s="25"/>
      <c r="F48" s="25"/>
    </row>
    <row r="49" spans="1:6" ht="141.75">
      <c r="A49" s="7"/>
      <c r="B49" s="8" t="s">
        <v>185</v>
      </c>
      <c r="C49" s="6" t="s">
        <v>137</v>
      </c>
      <c r="D49" s="8">
        <v>100</v>
      </c>
      <c r="E49" s="8">
        <v>970</v>
      </c>
      <c r="F49" s="8">
        <f aca="true" t="shared" si="1" ref="F49:F56">IF(D49=0,0,ROUND(E49/D49*100,1))</f>
        <v>970</v>
      </c>
    </row>
    <row r="50" spans="1:6" ht="31.5">
      <c r="A50" s="7"/>
      <c r="B50" s="8" t="s">
        <v>186</v>
      </c>
      <c r="C50" s="6" t="s">
        <v>187</v>
      </c>
      <c r="D50" s="8">
        <v>7.8</v>
      </c>
      <c r="E50" s="8">
        <v>4.7</v>
      </c>
      <c r="F50" s="8">
        <f t="shared" si="1"/>
        <v>60.3</v>
      </c>
    </row>
    <row r="51" spans="1:6" ht="47.25">
      <c r="A51" s="7"/>
      <c r="B51" s="8" t="s">
        <v>188</v>
      </c>
      <c r="C51" s="6" t="s">
        <v>187</v>
      </c>
      <c r="D51" s="8">
        <v>1.1</v>
      </c>
      <c r="E51" s="8">
        <v>0.53</v>
      </c>
      <c r="F51" s="8">
        <f t="shared" si="1"/>
        <v>48.2</v>
      </c>
    </row>
    <row r="52" spans="1:6" ht="63">
      <c r="A52" s="7"/>
      <c r="B52" s="8" t="s">
        <v>189</v>
      </c>
      <c r="C52" s="6" t="s">
        <v>137</v>
      </c>
      <c r="D52" s="8">
        <v>2.1</v>
      </c>
      <c r="E52" s="8">
        <v>2.6</v>
      </c>
      <c r="F52" s="8">
        <f t="shared" si="1"/>
        <v>123.8</v>
      </c>
    </row>
    <row r="53" spans="1:6" ht="47.25">
      <c r="A53" s="7"/>
      <c r="B53" s="8" t="s">
        <v>190</v>
      </c>
      <c r="C53" s="6" t="s">
        <v>137</v>
      </c>
      <c r="D53" s="8">
        <v>7.1</v>
      </c>
      <c r="E53" s="8">
        <v>3.6</v>
      </c>
      <c r="F53" s="8">
        <f t="shared" si="1"/>
        <v>50.7</v>
      </c>
    </row>
    <row r="54" spans="1:6" ht="47.25">
      <c r="A54" s="7"/>
      <c r="B54" s="8" t="s">
        <v>191</v>
      </c>
      <c r="C54" s="6" t="s">
        <v>137</v>
      </c>
      <c r="D54" s="8">
        <v>9</v>
      </c>
      <c r="E54" s="8">
        <v>3.8</v>
      </c>
      <c r="F54" s="8">
        <f t="shared" si="1"/>
        <v>42.2</v>
      </c>
    </row>
    <row r="55" spans="1:6" ht="78.75">
      <c r="A55" s="7"/>
      <c r="B55" s="8" t="s">
        <v>192</v>
      </c>
      <c r="C55" s="6" t="s">
        <v>137</v>
      </c>
      <c r="D55" s="8">
        <v>48</v>
      </c>
      <c r="E55" s="8">
        <v>52</v>
      </c>
      <c r="F55" s="8">
        <f t="shared" si="1"/>
        <v>108.3</v>
      </c>
    </row>
    <row r="56" spans="1:6" ht="110.25">
      <c r="A56" s="7"/>
      <c r="B56" s="8" t="s">
        <v>193</v>
      </c>
      <c r="C56" s="6" t="s">
        <v>137</v>
      </c>
      <c r="D56" s="8">
        <v>100</v>
      </c>
      <c r="E56" s="8">
        <v>75</v>
      </c>
      <c r="F56" s="8">
        <f t="shared" si="1"/>
        <v>75</v>
      </c>
    </row>
    <row r="57" spans="1:6" ht="15.75">
      <c r="A57" s="10">
        <v>8</v>
      </c>
      <c r="B57" s="27" t="s">
        <v>11</v>
      </c>
      <c r="C57" s="25"/>
      <c r="D57" s="25"/>
      <c r="E57" s="25"/>
      <c r="F57" s="25"/>
    </row>
    <row r="58" spans="1:6" ht="110.25">
      <c r="A58" s="7"/>
      <c r="B58" s="8" t="s">
        <v>194</v>
      </c>
      <c r="C58" s="6" t="s">
        <v>137</v>
      </c>
      <c r="D58" s="8">
        <v>100</v>
      </c>
      <c r="E58" s="8">
        <v>100</v>
      </c>
      <c r="F58" s="8">
        <f aca="true" t="shared" si="2" ref="F58:F63">IF(D58=0,0,ROUND(E58/D58*100,1))</f>
        <v>100</v>
      </c>
    </row>
    <row r="59" spans="1:6" ht="78.75">
      <c r="A59" s="7"/>
      <c r="B59" s="8" t="s">
        <v>195</v>
      </c>
      <c r="C59" s="6" t="s">
        <v>137</v>
      </c>
      <c r="D59" s="8">
        <v>80</v>
      </c>
      <c r="E59" s="8">
        <v>820</v>
      </c>
      <c r="F59" s="8">
        <f t="shared" si="2"/>
        <v>1025</v>
      </c>
    </row>
    <row r="60" spans="1:6" ht="173.25">
      <c r="A60" s="7"/>
      <c r="B60" s="8" t="s">
        <v>196</v>
      </c>
      <c r="C60" s="6" t="s">
        <v>197</v>
      </c>
      <c r="D60" s="8">
        <v>1.6</v>
      </c>
      <c r="E60" s="8">
        <v>1.6</v>
      </c>
      <c r="F60" s="8">
        <f t="shared" si="2"/>
        <v>100</v>
      </c>
    </row>
    <row r="61" spans="1:6" ht="189">
      <c r="A61" s="7"/>
      <c r="B61" s="8" t="s">
        <v>198</v>
      </c>
      <c r="C61" s="6" t="s">
        <v>137</v>
      </c>
      <c r="D61" s="8">
        <v>98</v>
      </c>
      <c r="E61" s="8">
        <v>98</v>
      </c>
      <c r="F61" s="8">
        <f t="shared" si="2"/>
        <v>100</v>
      </c>
    </row>
    <row r="62" spans="1:6" ht="94.5">
      <c r="A62" s="7"/>
      <c r="B62" s="8" t="s">
        <v>199</v>
      </c>
      <c r="C62" s="6" t="s">
        <v>137</v>
      </c>
      <c r="D62" s="8">
        <v>8</v>
      </c>
      <c r="E62" s="8">
        <v>8</v>
      </c>
      <c r="F62" s="8">
        <f t="shared" si="2"/>
        <v>100</v>
      </c>
    </row>
    <row r="63" spans="1:6" ht="126">
      <c r="A63" s="7"/>
      <c r="B63" s="8" t="s">
        <v>200</v>
      </c>
      <c r="C63" s="6" t="s">
        <v>137</v>
      </c>
      <c r="D63" s="8">
        <v>5</v>
      </c>
      <c r="E63" s="8">
        <v>5</v>
      </c>
      <c r="F63" s="8">
        <f t="shared" si="2"/>
        <v>100</v>
      </c>
    </row>
    <row r="64" spans="1:6" ht="15.75">
      <c r="A64" s="12" t="s">
        <v>22</v>
      </c>
      <c r="B64" s="27" t="s">
        <v>23</v>
      </c>
      <c r="C64" s="25"/>
      <c r="D64" s="25"/>
      <c r="E64" s="25"/>
      <c r="F64" s="25"/>
    </row>
    <row r="65" spans="1:6" ht="141.75">
      <c r="A65" s="7"/>
      <c r="B65" s="8" t="s">
        <v>201</v>
      </c>
      <c r="C65" s="6" t="s">
        <v>137</v>
      </c>
      <c r="D65" s="8">
        <v>100</v>
      </c>
      <c r="E65" s="8">
        <v>100</v>
      </c>
      <c r="F65" s="8">
        <f>IF(D65=0,0,ROUND(E65/D65*100,1))</f>
        <v>100</v>
      </c>
    </row>
    <row r="66" spans="1:6" ht="141.75">
      <c r="A66" s="7"/>
      <c r="B66" s="8" t="s">
        <v>202</v>
      </c>
      <c r="C66" s="6" t="s">
        <v>137</v>
      </c>
      <c r="D66" s="8">
        <v>98</v>
      </c>
      <c r="E66" s="8">
        <v>100</v>
      </c>
      <c r="F66" s="8">
        <f>IF(D66=0,0,ROUND(E66/D66*100,1))</f>
        <v>102</v>
      </c>
    </row>
    <row r="67" spans="1:6" ht="15.75">
      <c r="A67" s="12" t="s">
        <v>24</v>
      </c>
      <c r="B67" s="27" t="s">
        <v>25</v>
      </c>
      <c r="C67" s="25"/>
      <c r="D67" s="25"/>
      <c r="E67" s="25"/>
      <c r="F67" s="25"/>
    </row>
    <row r="68" spans="1:6" ht="78.75">
      <c r="A68" s="7"/>
      <c r="B68" s="8" t="s">
        <v>203</v>
      </c>
      <c r="C68" s="6" t="s">
        <v>137</v>
      </c>
      <c r="D68" s="8">
        <v>83</v>
      </c>
      <c r="E68" s="8">
        <v>82</v>
      </c>
      <c r="F68" s="8">
        <f>IF(D68=0,0,ROUND(E68/D68*100,1))</f>
        <v>98.8</v>
      </c>
    </row>
    <row r="69" spans="1:6" ht="94.5">
      <c r="A69" s="7"/>
      <c r="B69" s="8" t="s">
        <v>204</v>
      </c>
      <c r="C69" s="6" t="s">
        <v>137</v>
      </c>
      <c r="D69" s="8">
        <v>46</v>
      </c>
      <c r="E69" s="8">
        <v>46</v>
      </c>
      <c r="F69" s="8">
        <f>IF(D69=0,0,ROUND(E69/D69*100,1))</f>
        <v>100</v>
      </c>
    </row>
    <row r="70" spans="1:6" ht="110.25">
      <c r="A70" s="7"/>
      <c r="B70" s="8" t="s">
        <v>205</v>
      </c>
      <c r="C70" s="6" t="s">
        <v>137</v>
      </c>
      <c r="D70" s="8">
        <v>48</v>
      </c>
      <c r="E70" s="8">
        <v>52</v>
      </c>
      <c r="F70" s="8">
        <f>IF(D70=0,0,ROUND(E70/D70*100,1))</f>
        <v>108.3</v>
      </c>
    </row>
    <row r="71" spans="1:6" ht="15.75">
      <c r="A71" s="12" t="s">
        <v>26</v>
      </c>
      <c r="B71" s="27" t="s">
        <v>27</v>
      </c>
      <c r="C71" s="25"/>
      <c r="D71" s="25"/>
      <c r="E71" s="25"/>
      <c r="F71" s="25"/>
    </row>
    <row r="72" spans="1:6" ht="94.5">
      <c r="A72" s="7"/>
      <c r="B72" s="8" t="s">
        <v>206</v>
      </c>
      <c r="C72" s="6" t="s">
        <v>137</v>
      </c>
      <c r="D72" s="8">
        <v>8</v>
      </c>
      <c r="E72" s="8">
        <v>8</v>
      </c>
      <c r="F72" s="8">
        <f>IF(D72=0,0,ROUND(E72/D72*100,1))</f>
        <v>100</v>
      </c>
    </row>
    <row r="73" spans="1:6" ht="126">
      <c r="A73" s="7"/>
      <c r="B73" s="8" t="s">
        <v>207</v>
      </c>
      <c r="C73" s="6" t="s">
        <v>137</v>
      </c>
      <c r="D73" s="8">
        <v>5</v>
      </c>
      <c r="E73" s="8">
        <v>5</v>
      </c>
      <c r="F73" s="8">
        <f>IF(D73=0,0,ROUND(E73/D73*100,1))</f>
        <v>100</v>
      </c>
    </row>
    <row r="74" spans="1:6" ht="15.75">
      <c r="A74" s="12" t="s">
        <v>28</v>
      </c>
      <c r="B74" s="27" t="s">
        <v>29</v>
      </c>
      <c r="C74" s="25"/>
      <c r="D74" s="25"/>
      <c r="E74" s="25"/>
      <c r="F74" s="25"/>
    </row>
    <row r="75" spans="1:6" ht="47.25">
      <c r="A75" s="7"/>
      <c r="B75" s="8" t="s">
        <v>208</v>
      </c>
      <c r="C75" s="6" t="s">
        <v>137</v>
      </c>
      <c r="D75" s="8">
        <v>24</v>
      </c>
      <c r="E75" s="8">
        <v>22</v>
      </c>
      <c r="F75" s="8">
        <f>IF(D75=0,0,ROUND(E75/D75*100,1))</f>
        <v>91.7</v>
      </c>
    </row>
    <row r="76" spans="1:6" ht="47.25">
      <c r="A76" s="7"/>
      <c r="B76" s="8" t="s">
        <v>209</v>
      </c>
      <c r="C76" s="6" t="s">
        <v>144</v>
      </c>
      <c r="D76" s="8">
        <v>5</v>
      </c>
      <c r="E76" s="8">
        <v>5</v>
      </c>
      <c r="F76" s="8">
        <f>IF(D76=0,0,ROUND(E76/D76*100,1))</f>
        <v>100</v>
      </c>
    </row>
    <row r="77" spans="1:6" ht="63">
      <c r="A77" s="7"/>
      <c r="B77" s="8" t="s">
        <v>210</v>
      </c>
      <c r="C77" s="6" t="s">
        <v>137</v>
      </c>
      <c r="D77" s="8">
        <v>100</v>
      </c>
      <c r="E77" s="8">
        <v>100</v>
      </c>
      <c r="F77" s="8">
        <f>IF(D77=0,0,ROUND(E77/D77*100,1))</f>
        <v>100</v>
      </c>
    </row>
    <row r="78" spans="1:6" ht="78.75">
      <c r="A78" s="7"/>
      <c r="B78" s="8" t="s">
        <v>211</v>
      </c>
      <c r="C78" s="6" t="s">
        <v>137</v>
      </c>
      <c r="D78" s="8">
        <v>100</v>
      </c>
      <c r="E78" s="8">
        <v>100</v>
      </c>
      <c r="F78" s="8">
        <f>IF(D78=0,0,ROUND(E78/D78*100,1))</f>
        <v>100</v>
      </c>
    </row>
    <row r="79" spans="1:6" ht="94.5">
      <c r="A79" s="7"/>
      <c r="B79" s="8" t="s">
        <v>212</v>
      </c>
      <c r="C79" s="6" t="s">
        <v>137</v>
      </c>
      <c r="D79" s="8">
        <v>1.8</v>
      </c>
      <c r="E79" s="8">
        <v>9.4</v>
      </c>
      <c r="F79" s="8">
        <f>IF(E79=0,0,ROUND(D79/E79*100,1))</f>
        <v>19.1</v>
      </c>
    </row>
    <row r="80" spans="1:6" ht="94.5">
      <c r="A80" s="7"/>
      <c r="B80" s="8" t="s">
        <v>213</v>
      </c>
      <c r="C80" s="6" t="s">
        <v>137</v>
      </c>
      <c r="D80" s="8">
        <v>2.5</v>
      </c>
      <c r="E80" s="8">
        <v>25.4</v>
      </c>
      <c r="F80" s="8">
        <f>IF(E80=0,0,ROUND(D80/E80*100,1))</f>
        <v>9.8</v>
      </c>
    </row>
    <row r="81" spans="1:6" ht="15.75">
      <c r="A81" s="10">
        <v>9</v>
      </c>
      <c r="B81" s="27" t="s">
        <v>12</v>
      </c>
      <c r="C81" s="25"/>
      <c r="D81" s="25"/>
      <c r="E81" s="25"/>
      <c r="F81" s="25"/>
    </row>
    <row r="82" spans="1:6" ht="63">
      <c r="A82" s="7"/>
      <c r="B82" s="8" t="s">
        <v>214</v>
      </c>
      <c r="C82" s="6" t="s">
        <v>137</v>
      </c>
      <c r="D82" s="8">
        <v>38</v>
      </c>
      <c r="E82" s="8">
        <v>0</v>
      </c>
      <c r="F82" s="8">
        <f aca="true" t="shared" si="3" ref="F82:F90">IF(D82=0,0,ROUND(E82/D82*100,1))</f>
        <v>0</v>
      </c>
    </row>
    <row r="83" spans="1:6" ht="78.75">
      <c r="A83" s="7"/>
      <c r="B83" s="8" t="s">
        <v>215</v>
      </c>
      <c r="C83" s="6" t="s">
        <v>137</v>
      </c>
      <c r="D83" s="8">
        <v>53.2</v>
      </c>
      <c r="E83" s="8">
        <v>50</v>
      </c>
      <c r="F83" s="8">
        <f t="shared" si="3"/>
        <v>94</v>
      </c>
    </row>
    <row r="84" spans="1:6" ht="31.5">
      <c r="A84" s="7"/>
      <c r="B84" s="8" t="s">
        <v>216</v>
      </c>
      <c r="C84" s="6" t="s">
        <v>137</v>
      </c>
      <c r="D84" s="8">
        <v>70</v>
      </c>
      <c r="E84" s="8">
        <v>60</v>
      </c>
      <c r="F84" s="8">
        <f t="shared" si="3"/>
        <v>85.7</v>
      </c>
    </row>
    <row r="85" spans="1:6" ht="94.5">
      <c r="A85" s="7"/>
      <c r="B85" s="8" t="s">
        <v>217</v>
      </c>
      <c r="C85" s="6" t="s">
        <v>137</v>
      </c>
      <c r="D85" s="8">
        <v>17.6</v>
      </c>
      <c r="E85" s="8">
        <v>15.6</v>
      </c>
      <c r="F85" s="8">
        <f t="shared" si="3"/>
        <v>88.6</v>
      </c>
    </row>
    <row r="86" spans="1:6" ht="78.75">
      <c r="A86" s="7"/>
      <c r="B86" s="8" t="s">
        <v>218</v>
      </c>
      <c r="C86" s="6" t="s">
        <v>137</v>
      </c>
      <c r="D86" s="8">
        <v>85.3</v>
      </c>
      <c r="E86" s="8">
        <v>79.8</v>
      </c>
      <c r="F86" s="8">
        <f t="shared" si="3"/>
        <v>93.6</v>
      </c>
    </row>
    <row r="87" spans="1:6" ht="63">
      <c r="A87" s="7"/>
      <c r="B87" s="8" t="s">
        <v>219</v>
      </c>
      <c r="C87" s="6" t="s">
        <v>137</v>
      </c>
      <c r="D87" s="8">
        <v>22</v>
      </c>
      <c r="E87" s="8">
        <v>22</v>
      </c>
      <c r="F87" s="8">
        <f t="shared" si="3"/>
        <v>100</v>
      </c>
    </row>
    <row r="88" spans="1:6" ht="47.25">
      <c r="A88" s="7"/>
      <c r="B88" s="8" t="s">
        <v>220</v>
      </c>
      <c r="C88" s="6" t="s">
        <v>221</v>
      </c>
      <c r="D88" s="8">
        <v>18</v>
      </c>
      <c r="E88" s="8">
        <v>20.3</v>
      </c>
      <c r="F88" s="8">
        <f t="shared" si="3"/>
        <v>112.8</v>
      </c>
    </row>
    <row r="89" spans="1:6" ht="47.25">
      <c r="A89" s="7"/>
      <c r="B89" s="8" t="s">
        <v>222</v>
      </c>
      <c r="C89" s="6" t="s">
        <v>221</v>
      </c>
      <c r="D89" s="8">
        <v>2.4</v>
      </c>
      <c r="E89" s="8">
        <v>2.14</v>
      </c>
      <c r="F89" s="8">
        <f t="shared" si="3"/>
        <v>89.2</v>
      </c>
    </row>
    <row r="90" spans="1:6" ht="204.75">
      <c r="A90" s="7"/>
      <c r="B90" s="8" t="s">
        <v>223</v>
      </c>
      <c r="C90" s="6" t="s">
        <v>137</v>
      </c>
      <c r="D90" s="8">
        <v>45</v>
      </c>
      <c r="E90" s="8">
        <v>45</v>
      </c>
      <c r="F90" s="8">
        <f t="shared" si="3"/>
        <v>100</v>
      </c>
    </row>
    <row r="91" spans="1:6" ht="15.75">
      <c r="A91" s="10">
        <v>10</v>
      </c>
      <c r="B91" s="27" t="s">
        <v>13</v>
      </c>
      <c r="C91" s="25"/>
      <c r="D91" s="25"/>
      <c r="E91" s="25"/>
      <c r="F91" s="25"/>
    </row>
    <row r="92" spans="1:6" ht="126">
      <c r="A92" s="7"/>
      <c r="B92" s="8" t="s">
        <v>224</v>
      </c>
      <c r="C92" s="6" t="s">
        <v>137</v>
      </c>
      <c r="D92" s="8">
        <v>95</v>
      </c>
      <c r="E92" s="8">
        <v>0</v>
      </c>
      <c r="F92" s="8">
        <f>IF(D92=0,0,ROUND(E92/D92*100,1))</f>
        <v>0</v>
      </c>
    </row>
    <row r="93" spans="1:6" ht="126">
      <c r="A93" s="7"/>
      <c r="B93" s="8" t="s">
        <v>225</v>
      </c>
      <c r="C93" s="6" t="s">
        <v>144</v>
      </c>
      <c r="D93" s="8">
        <v>80</v>
      </c>
      <c r="E93" s="8">
        <v>80</v>
      </c>
      <c r="F93" s="8">
        <f>IF(D93=0,0,ROUND(E93/D93*100,1))</f>
        <v>100</v>
      </c>
    </row>
    <row r="94" spans="1:6" ht="15.75">
      <c r="A94" s="12" t="s">
        <v>30</v>
      </c>
      <c r="B94" s="27" t="s">
        <v>31</v>
      </c>
      <c r="C94" s="25"/>
      <c r="D94" s="25"/>
      <c r="E94" s="25"/>
      <c r="F94" s="25"/>
    </row>
    <row r="95" spans="1:6" ht="126">
      <c r="A95" s="7"/>
      <c r="B95" s="8" t="s">
        <v>226</v>
      </c>
      <c r="C95" s="6" t="s">
        <v>137</v>
      </c>
      <c r="D95" s="8">
        <v>94</v>
      </c>
      <c r="E95" s="8">
        <v>100</v>
      </c>
      <c r="F95" s="8">
        <f>IF(D95=0,0,ROUND(E95/D95*100,1))</f>
        <v>106.4</v>
      </c>
    </row>
    <row r="96" spans="1:6" ht="15.75">
      <c r="A96" s="12" t="s">
        <v>32</v>
      </c>
      <c r="B96" s="27" t="s">
        <v>33</v>
      </c>
      <c r="C96" s="25"/>
      <c r="D96" s="25"/>
      <c r="E96" s="25"/>
      <c r="F96" s="25"/>
    </row>
    <row r="97" spans="1:6" ht="78.75">
      <c r="A97" s="7"/>
      <c r="B97" s="8" t="s">
        <v>227</v>
      </c>
      <c r="C97" s="6" t="s">
        <v>137</v>
      </c>
      <c r="D97" s="8">
        <v>97</v>
      </c>
      <c r="E97" s="8">
        <v>100</v>
      </c>
      <c r="F97" s="8">
        <f>IF(D97=0,0,ROUND(E97/D97*100,1))</f>
        <v>103.1</v>
      </c>
    </row>
    <row r="98" spans="1:6" ht="15.75">
      <c r="A98" s="10">
        <v>11</v>
      </c>
      <c r="B98" s="27" t="s">
        <v>14</v>
      </c>
      <c r="C98" s="25"/>
      <c r="D98" s="25"/>
      <c r="E98" s="25"/>
      <c r="F98" s="25"/>
    </row>
    <row r="99" spans="1:6" ht="15.75">
      <c r="A99" s="7"/>
      <c r="B99" s="8" t="s">
        <v>228</v>
      </c>
      <c r="C99" s="6" t="s">
        <v>151</v>
      </c>
      <c r="D99" s="8">
        <v>12355</v>
      </c>
      <c r="E99" s="8">
        <v>11804</v>
      </c>
      <c r="F99" s="8">
        <f>IF(D99=0,0,ROUND(E99/D99*100,1))</f>
        <v>95.5</v>
      </c>
    </row>
    <row r="100" spans="1:6" ht="31.5">
      <c r="A100" s="7"/>
      <c r="B100" s="8" t="s">
        <v>229</v>
      </c>
      <c r="C100" s="6" t="s">
        <v>137</v>
      </c>
      <c r="D100" s="8">
        <v>3.3</v>
      </c>
      <c r="E100" s="8">
        <v>2.6</v>
      </c>
      <c r="F100" s="8">
        <f>IF(E100=0,0,ROUND(D100/E100*100,1))</f>
        <v>126.9</v>
      </c>
    </row>
    <row r="101" spans="1:6" ht="15.75">
      <c r="A101" s="7"/>
      <c r="B101" s="8" t="s">
        <v>230</v>
      </c>
      <c r="C101" s="6" t="s">
        <v>144</v>
      </c>
      <c r="D101" s="8">
        <v>40</v>
      </c>
      <c r="E101" s="8">
        <v>15</v>
      </c>
      <c r="F101" s="8">
        <f>IF(D101=0,0,ROUND(E101/D101*100,1))</f>
        <v>37.5</v>
      </c>
    </row>
    <row r="102" spans="1:6" ht="47.25">
      <c r="A102" s="7"/>
      <c r="B102" s="8" t="s">
        <v>231</v>
      </c>
      <c r="C102" s="6" t="s">
        <v>144</v>
      </c>
      <c r="D102" s="8">
        <v>1</v>
      </c>
      <c r="E102" s="8">
        <v>1</v>
      </c>
      <c r="F102" s="8">
        <f>IF(D102=0,0,ROUND(E102/D102*100,1))</f>
        <v>100</v>
      </c>
    </row>
    <row r="103" spans="1:6" ht="15.75">
      <c r="A103" s="7"/>
      <c r="B103" s="8" t="s">
        <v>232</v>
      </c>
      <c r="C103" s="6" t="s">
        <v>154</v>
      </c>
      <c r="D103" s="8">
        <v>0.6</v>
      </c>
      <c r="E103" s="8">
        <v>0.1</v>
      </c>
      <c r="F103" s="8">
        <f>IF(D103=0,0,ROUND(E103/D103*100,1))</f>
        <v>16.7</v>
      </c>
    </row>
    <row r="104" spans="1:6" ht="31.5">
      <c r="A104" s="7"/>
      <c r="B104" s="8" t="s">
        <v>233</v>
      </c>
      <c r="C104" s="6" t="s">
        <v>234</v>
      </c>
      <c r="D104" s="8">
        <v>0</v>
      </c>
      <c r="E104" s="8">
        <v>0</v>
      </c>
      <c r="F104" s="8">
        <f>IF(D104=0,0,ROUND(E104/D104*100,1))</f>
        <v>0</v>
      </c>
    </row>
    <row r="105" spans="1:6" ht="31.5">
      <c r="A105" s="7"/>
      <c r="B105" s="8" t="s">
        <v>235</v>
      </c>
      <c r="C105" s="6" t="s">
        <v>163</v>
      </c>
      <c r="D105" s="8">
        <v>0</v>
      </c>
      <c r="E105" s="8">
        <v>0</v>
      </c>
      <c r="F105" s="8">
        <f>IF(D105=0,0,ROUND(E105/D105*100,1))</f>
        <v>0</v>
      </c>
    </row>
    <row r="106" spans="1:6" ht="15.75">
      <c r="A106" s="10">
        <v>12</v>
      </c>
      <c r="B106" s="27" t="s">
        <v>15</v>
      </c>
      <c r="C106" s="25"/>
      <c r="D106" s="25"/>
      <c r="E106" s="25"/>
      <c r="F106" s="25"/>
    </row>
    <row r="107" spans="1:6" ht="141.75">
      <c r="A107" s="7"/>
      <c r="B107" s="8" t="s">
        <v>236</v>
      </c>
      <c r="C107" s="6" t="s">
        <v>137</v>
      </c>
      <c r="D107" s="8">
        <v>70</v>
      </c>
      <c r="E107" s="8">
        <v>0</v>
      </c>
      <c r="F107" s="8">
        <f>IF(D107=0,0,ROUND(E107/D107*100,1))</f>
        <v>0</v>
      </c>
    </row>
    <row r="108" spans="1:6" ht="126">
      <c r="A108" s="7"/>
      <c r="B108" s="8" t="s">
        <v>237</v>
      </c>
      <c r="C108" s="6" t="s">
        <v>137</v>
      </c>
      <c r="D108" s="8">
        <v>89</v>
      </c>
      <c r="E108" s="8">
        <v>80</v>
      </c>
      <c r="F108" s="8">
        <f>IF(D108=0,0,ROUND(E108/D108*100,1))</f>
        <v>89.9</v>
      </c>
    </row>
    <row r="109" spans="1:6" ht="126">
      <c r="A109" s="7"/>
      <c r="B109" s="8" t="s">
        <v>238</v>
      </c>
      <c r="C109" s="6" t="s">
        <v>137</v>
      </c>
      <c r="D109" s="8">
        <v>30</v>
      </c>
      <c r="E109" s="8">
        <v>27</v>
      </c>
      <c r="F109" s="8">
        <f>IF(D109=0,0,ROUND(E109/D109*100,1))</f>
        <v>90</v>
      </c>
    </row>
    <row r="110" spans="1:6" ht="126">
      <c r="A110" s="7"/>
      <c r="B110" s="8" t="s">
        <v>239</v>
      </c>
      <c r="C110" s="6" t="s">
        <v>137</v>
      </c>
      <c r="D110" s="8">
        <v>80</v>
      </c>
      <c r="E110" s="8">
        <v>72</v>
      </c>
      <c r="F110" s="8">
        <f>IF(D110=0,0,ROUND(E110/D110*100,1))</f>
        <v>90</v>
      </c>
    </row>
  </sheetData>
  <sheetProtection/>
  <mergeCells count="21">
    <mergeCell ref="B64:F64"/>
    <mergeCell ref="B4:F4"/>
    <mergeCell ref="B11:F11"/>
    <mergeCell ref="B19:F19"/>
    <mergeCell ref="B23:F23"/>
    <mergeCell ref="B26:F26"/>
    <mergeCell ref="B31:F31"/>
    <mergeCell ref="B34:F34"/>
    <mergeCell ref="B41:F41"/>
    <mergeCell ref="B45:F45"/>
    <mergeCell ref="B48:F48"/>
    <mergeCell ref="B57:F57"/>
    <mergeCell ref="B96:F96"/>
    <mergeCell ref="B98:F98"/>
    <mergeCell ref="B106:F106"/>
    <mergeCell ref="B67:F67"/>
    <mergeCell ref="B71:F71"/>
    <mergeCell ref="B74:F74"/>
    <mergeCell ref="B81:F81"/>
    <mergeCell ref="B91:F91"/>
    <mergeCell ref="B94:F94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0.75390625" style="1" customWidth="1"/>
    <col min="3" max="4" width="28.75390625" style="1" customWidth="1"/>
    <col min="5" max="16384" width="9.125" style="1" customWidth="1"/>
  </cols>
  <sheetData>
    <row r="1" spans="1:4" ht="15.75">
      <c r="A1" s="3" t="s">
        <v>0</v>
      </c>
      <c r="B1" s="4"/>
      <c r="C1" s="4"/>
      <c r="D1" s="4"/>
    </row>
    <row r="2" spans="1:4" ht="15.75">
      <c r="A2" s="3" t="s">
        <v>240</v>
      </c>
      <c r="B2" s="4"/>
      <c r="C2" s="4"/>
      <c r="D2" s="4"/>
    </row>
    <row r="3" spans="1:4" s="5" customFormat="1" ht="31.5">
      <c r="A3" s="6" t="s">
        <v>2</v>
      </c>
      <c r="B3" s="6" t="s">
        <v>3</v>
      </c>
      <c r="C3" s="6" t="s">
        <v>241</v>
      </c>
      <c r="D3" s="6" t="s">
        <v>242</v>
      </c>
    </row>
    <row r="4" spans="1:4" ht="409.5">
      <c r="A4" s="7">
        <v>1</v>
      </c>
      <c r="B4" s="8" t="s">
        <v>4</v>
      </c>
      <c r="C4" s="8" t="s">
        <v>243</v>
      </c>
      <c r="D4" s="8" t="s">
        <v>244</v>
      </c>
    </row>
    <row r="5" spans="1:4" ht="393.75">
      <c r="A5" s="7">
        <v>2</v>
      </c>
      <c r="B5" s="8" t="s">
        <v>5</v>
      </c>
      <c r="C5" s="8" t="s">
        <v>245</v>
      </c>
      <c r="D5" s="8" t="s">
        <v>246</v>
      </c>
    </row>
    <row r="6" spans="1:4" ht="267.75">
      <c r="A6" s="7">
        <v>3</v>
      </c>
      <c r="B6" s="8" t="s">
        <v>6</v>
      </c>
      <c r="C6" s="8" t="s">
        <v>247</v>
      </c>
      <c r="D6" s="8" t="s">
        <v>248</v>
      </c>
    </row>
    <row r="7" spans="1:4" ht="409.5">
      <c r="A7" s="7">
        <v>4</v>
      </c>
      <c r="B7" s="8" t="s">
        <v>7</v>
      </c>
      <c r="C7" s="8" t="s">
        <v>249</v>
      </c>
      <c r="D7" s="8" t="s">
        <v>250</v>
      </c>
    </row>
    <row r="8" spans="1:4" ht="173.25">
      <c r="A8" s="7">
        <v>5</v>
      </c>
      <c r="B8" s="8" t="s">
        <v>8</v>
      </c>
      <c r="C8" s="8" t="s">
        <v>251</v>
      </c>
      <c r="D8" s="8" t="s">
        <v>252</v>
      </c>
    </row>
    <row r="9" spans="1:4" ht="378">
      <c r="A9" s="7">
        <v>6</v>
      </c>
      <c r="B9" s="8" t="s">
        <v>9</v>
      </c>
      <c r="C9" s="8" t="s">
        <v>253</v>
      </c>
      <c r="D9" s="8" t="s">
        <v>254</v>
      </c>
    </row>
    <row r="10" spans="1:4" ht="409.5">
      <c r="A10" s="7">
        <v>7</v>
      </c>
      <c r="B10" s="8" t="s">
        <v>10</v>
      </c>
      <c r="C10" s="8" t="s">
        <v>255</v>
      </c>
      <c r="D10" s="8" t="s">
        <v>256</v>
      </c>
    </row>
    <row r="11" spans="1:4" ht="409.5">
      <c r="A11" s="7">
        <v>8</v>
      </c>
      <c r="B11" s="8" t="s">
        <v>11</v>
      </c>
      <c r="C11" s="8" t="s">
        <v>257</v>
      </c>
      <c r="D11" s="8" t="s">
        <v>258</v>
      </c>
    </row>
    <row r="12" spans="1:4" ht="409.5">
      <c r="A12" s="7">
        <v>9</v>
      </c>
      <c r="B12" s="8" t="s">
        <v>12</v>
      </c>
      <c r="C12" s="8" t="s">
        <v>259</v>
      </c>
      <c r="D12" s="8" t="s">
        <v>260</v>
      </c>
    </row>
    <row r="13" spans="1:4" ht="409.5">
      <c r="A13" s="7">
        <v>10</v>
      </c>
      <c r="B13" s="8" t="s">
        <v>13</v>
      </c>
      <c r="C13" s="8" t="s">
        <v>261</v>
      </c>
      <c r="D13" s="8" t="s">
        <v>262</v>
      </c>
    </row>
    <row r="14" spans="1:4" ht="220.5">
      <c r="A14" s="7">
        <v>11</v>
      </c>
      <c r="B14" s="8" t="s">
        <v>14</v>
      </c>
      <c r="C14" s="8" t="s">
        <v>263</v>
      </c>
      <c r="D14" s="8" t="s">
        <v>264</v>
      </c>
    </row>
    <row r="15" spans="1:4" ht="409.5">
      <c r="A15" s="7">
        <v>12</v>
      </c>
      <c r="B15" s="8" t="s">
        <v>15</v>
      </c>
      <c r="C15" s="8" t="s">
        <v>265</v>
      </c>
      <c r="D15" s="8" t="s">
        <v>266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showZeros="0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14" customWidth="1"/>
    <col min="2" max="2" width="34.75390625" style="13" customWidth="1"/>
    <col min="3" max="32" width="9.375" style="13" customWidth="1"/>
    <col min="33" max="16384" width="9.125" style="13" customWidth="1"/>
  </cols>
  <sheetData>
    <row r="1" ht="15">
      <c r="A1" s="15" t="s">
        <v>0</v>
      </c>
    </row>
    <row r="2" ht="15">
      <c r="A2" s="15" t="s">
        <v>267</v>
      </c>
    </row>
    <row r="3" spans="1:32" s="16" customFormat="1" ht="15">
      <c r="A3" s="28" t="s">
        <v>2</v>
      </c>
      <c r="B3" s="28" t="s">
        <v>3</v>
      </c>
      <c r="C3" s="28" t="s">
        <v>275</v>
      </c>
      <c r="D3" s="29"/>
      <c r="E3" s="29"/>
      <c r="F3" s="29"/>
      <c r="G3" s="29"/>
      <c r="H3" s="29"/>
      <c r="I3" s="29"/>
      <c r="J3" s="29"/>
      <c r="K3" s="29"/>
      <c r="L3" s="29"/>
      <c r="M3" s="28" t="s">
        <v>276</v>
      </c>
      <c r="N3" s="29"/>
      <c r="O3" s="29"/>
      <c r="P3" s="29"/>
      <c r="Q3" s="29"/>
      <c r="R3" s="29"/>
      <c r="S3" s="29"/>
      <c r="T3" s="29"/>
      <c r="U3" s="29"/>
      <c r="V3" s="29"/>
      <c r="W3" s="28" t="s">
        <v>277</v>
      </c>
      <c r="X3" s="29"/>
      <c r="Y3" s="29"/>
      <c r="Z3" s="29"/>
      <c r="AA3" s="29"/>
      <c r="AB3" s="29"/>
      <c r="AC3" s="29"/>
      <c r="AD3" s="29"/>
      <c r="AE3" s="29"/>
      <c r="AF3" s="29"/>
    </row>
    <row r="4" spans="1:32" s="16" customFormat="1" ht="15">
      <c r="A4" s="29"/>
      <c r="B4" s="29"/>
      <c r="C4" s="28" t="s">
        <v>268</v>
      </c>
      <c r="D4" s="28" t="s">
        <v>269</v>
      </c>
      <c r="E4" s="28" t="s">
        <v>270</v>
      </c>
      <c r="F4" s="29"/>
      <c r="G4" s="29"/>
      <c r="H4" s="29"/>
      <c r="I4" s="29"/>
      <c r="J4" s="29"/>
      <c r="K4" s="29"/>
      <c r="L4" s="29"/>
      <c r="M4" s="28" t="s">
        <v>268</v>
      </c>
      <c r="N4" s="28" t="s">
        <v>269</v>
      </c>
      <c r="O4" s="28" t="s">
        <v>270</v>
      </c>
      <c r="P4" s="29"/>
      <c r="Q4" s="29"/>
      <c r="R4" s="29"/>
      <c r="S4" s="29"/>
      <c r="T4" s="29"/>
      <c r="U4" s="29"/>
      <c r="V4" s="29"/>
      <c r="W4" s="28" t="s">
        <v>268</v>
      </c>
      <c r="X4" s="28" t="s">
        <v>269</v>
      </c>
      <c r="Y4" s="28" t="s">
        <v>270</v>
      </c>
      <c r="Z4" s="29"/>
      <c r="AA4" s="29"/>
      <c r="AB4" s="29"/>
      <c r="AC4" s="29"/>
      <c r="AD4" s="29"/>
      <c r="AE4" s="29"/>
      <c r="AF4" s="29"/>
    </row>
    <row r="5" spans="1:32" s="16" customFormat="1" ht="15">
      <c r="A5" s="29"/>
      <c r="B5" s="29"/>
      <c r="C5" s="29"/>
      <c r="D5" s="29"/>
      <c r="E5" s="28" t="s">
        <v>271</v>
      </c>
      <c r="F5" s="29"/>
      <c r="G5" s="28" t="s">
        <v>272</v>
      </c>
      <c r="H5" s="29"/>
      <c r="I5" s="28" t="s">
        <v>273</v>
      </c>
      <c r="J5" s="29"/>
      <c r="K5" s="28" t="s">
        <v>274</v>
      </c>
      <c r="L5" s="29"/>
      <c r="M5" s="29"/>
      <c r="N5" s="29"/>
      <c r="O5" s="28" t="s">
        <v>271</v>
      </c>
      <c r="P5" s="29"/>
      <c r="Q5" s="28" t="s">
        <v>272</v>
      </c>
      <c r="R5" s="29"/>
      <c r="S5" s="28" t="s">
        <v>273</v>
      </c>
      <c r="T5" s="29"/>
      <c r="U5" s="28" t="s">
        <v>274</v>
      </c>
      <c r="V5" s="29"/>
      <c r="W5" s="29"/>
      <c r="X5" s="29"/>
      <c r="Y5" s="28" t="s">
        <v>271</v>
      </c>
      <c r="Z5" s="29"/>
      <c r="AA5" s="28" t="s">
        <v>272</v>
      </c>
      <c r="AB5" s="29"/>
      <c r="AC5" s="28" t="s">
        <v>273</v>
      </c>
      <c r="AD5" s="29"/>
      <c r="AE5" s="28" t="s">
        <v>274</v>
      </c>
      <c r="AF5" s="29"/>
    </row>
    <row r="6" spans="1:32" s="16" customFormat="1" ht="30">
      <c r="A6" s="29"/>
      <c r="B6" s="29"/>
      <c r="C6" s="29"/>
      <c r="D6" s="29"/>
      <c r="E6" s="17" t="s">
        <v>268</v>
      </c>
      <c r="F6" s="17" t="s">
        <v>269</v>
      </c>
      <c r="G6" s="17" t="s">
        <v>268</v>
      </c>
      <c r="H6" s="17" t="s">
        <v>269</v>
      </c>
      <c r="I6" s="17" t="s">
        <v>268</v>
      </c>
      <c r="J6" s="17" t="s">
        <v>269</v>
      </c>
      <c r="K6" s="17" t="s">
        <v>268</v>
      </c>
      <c r="L6" s="17" t="s">
        <v>269</v>
      </c>
      <c r="M6" s="29"/>
      <c r="N6" s="29"/>
      <c r="O6" s="17" t="s">
        <v>268</v>
      </c>
      <c r="P6" s="17" t="s">
        <v>269</v>
      </c>
      <c r="Q6" s="17" t="s">
        <v>268</v>
      </c>
      <c r="R6" s="17" t="s">
        <v>269</v>
      </c>
      <c r="S6" s="17" t="s">
        <v>268</v>
      </c>
      <c r="T6" s="17" t="s">
        <v>269</v>
      </c>
      <c r="U6" s="17" t="s">
        <v>268</v>
      </c>
      <c r="V6" s="17" t="s">
        <v>269</v>
      </c>
      <c r="W6" s="29"/>
      <c r="X6" s="29"/>
      <c r="Y6" s="17" t="s">
        <v>268</v>
      </c>
      <c r="Z6" s="17" t="s">
        <v>269</v>
      </c>
      <c r="AA6" s="17" t="s">
        <v>268</v>
      </c>
      <c r="AB6" s="17" t="s">
        <v>269</v>
      </c>
      <c r="AC6" s="17" t="s">
        <v>268</v>
      </c>
      <c r="AD6" s="17" t="s">
        <v>269</v>
      </c>
      <c r="AE6" s="17" t="s">
        <v>268</v>
      </c>
      <c r="AF6" s="17" t="s">
        <v>269</v>
      </c>
    </row>
    <row r="7" spans="1:32" ht="85.5">
      <c r="A7" s="18">
        <v>1</v>
      </c>
      <c r="B7" s="19" t="s">
        <v>4</v>
      </c>
      <c r="C7" s="20">
        <f aca="true" t="shared" si="0" ref="C7:C28">E7+G7+I7+K7</f>
        <v>5</v>
      </c>
      <c r="D7" s="20">
        <f aca="true" t="shared" si="1" ref="D7:D28">F7+H7+J7+L7</f>
        <v>0</v>
      </c>
      <c r="E7" s="20">
        <v>0</v>
      </c>
      <c r="F7" s="20">
        <v>0</v>
      </c>
      <c r="G7" s="20">
        <v>0</v>
      </c>
      <c r="H7" s="20">
        <v>0</v>
      </c>
      <c r="I7" s="20">
        <v>5</v>
      </c>
      <c r="J7" s="20">
        <v>0</v>
      </c>
      <c r="K7" s="20">
        <v>0</v>
      </c>
      <c r="L7" s="20">
        <v>0</v>
      </c>
      <c r="M7" s="20">
        <f aca="true" t="shared" si="2" ref="M7:M28">O7+Q7+S7+U7</f>
        <v>1</v>
      </c>
      <c r="N7" s="20">
        <f aca="true" t="shared" si="3" ref="N7:N28">P7+R7+T7+V7</f>
        <v>0</v>
      </c>
      <c r="O7" s="20">
        <v>0</v>
      </c>
      <c r="P7" s="20">
        <v>0</v>
      </c>
      <c r="Q7" s="20">
        <v>0</v>
      </c>
      <c r="R7" s="20">
        <v>0</v>
      </c>
      <c r="S7" s="20">
        <v>1</v>
      </c>
      <c r="T7" s="20">
        <v>0</v>
      </c>
      <c r="U7" s="20">
        <v>0</v>
      </c>
      <c r="V7" s="20">
        <v>0</v>
      </c>
      <c r="W7" s="20">
        <f aca="true" t="shared" si="4" ref="W7:W28">IF(C7=0,0,ROUND(M7/C7*100,1))</f>
        <v>20</v>
      </c>
      <c r="X7" s="20">
        <f aca="true" t="shared" si="5" ref="X7:X28">IF(D7=0,0,ROUND(N7/D7*100,1))</f>
        <v>0</v>
      </c>
      <c r="Y7" s="20">
        <f aca="true" t="shared" si="6" ref="Y7:Y28">IF(E7=0,0,ROUND(O7/E7*100,1))</f>
        <v>0</v>
      </c>
      <c r="Z7" s="20">
        <f aca="true" t="shared" si="7" ref="Z7:Z28">IF(F7=0,0,ROUND(P7/F7*100,1))</f>
        <v>0</v>
      </c>
      <c r="AA7" s="20">
        <f aca="true" t="shared" si="8" ref="AA7:AA28">IF(G7=0,0,ROUND(Q7/G7*100,1))</f>
        <v>0</v>
      </c>
      <c r="AB7" s="20">
        <f aca="true" t="shared" si="9" ref="AB7:AB28">IF(H7=0,0,ROUND(R7/H7*100,1))</f>
        <v>0</v>
      </c>
      <c r="AC7" s="20">
        <f aca="true" t="shared" si="10" ref="AC7:AC28">IF(I7=0,0,ROUND(S7/I7*100,1))</f>
        <v>20</v>
      </c>
      <c r="AD7" s="20">
        <f aca="true" t="shared" si="11" ref="AD7:AD28">IF(J7=0,0,ROUND(T7/J7*100,1))</f>
        <v>0</v>
      </c>
      <c r="AE7" s="20">
        <f aca="true" t="shared" si="12" ref="AE7:AE28">IF(K7=0,0,ROUND(U7/K7*100,1))</f>
        <v>0</v>
      </c>
      <c r="AF7" s="20">
        <f aca="true" t="shared" si="13" ref="AF7:AF28">IF(L7=0,0,ROUND(V7/L7*100,1))</f>
        <v>0</v>
      </c>
    </row>
    <row r="8" spans="1:32" ht="57">
      <c r="A8" s="18">
        <v>2</v>
      </c>
      <c r="B8" s="19" t="s">
        <v>5</v>
      </c>
      <c r="C8" s="20">
        <f t="shared" si="0"/>
        <v>10</v>
      </c>
      <c r="D8" s="20">
        <f t="shared" si="1"/>
        <v>0</v>
      </c>
      <c r="E8" s="20">
        <v>0</v>
      </c>
      <c r="F8" s="20">
        <v>0</v>
      </c>
      <c r="G8" s="20">
        <v>0</v>
      </c>
      <c r="H8" s="20">
        <v>0</v>
      </c>
      <c r="I8" s="20">
        <v>10</v>
      </c>
      <c r="J8" s="20">
        <v>0</v>
      </c>
      <c r="K8" s="20">
        <v>0</v>
      </c>
      <c r="L8" s="20">
        <v>0</v>
      </c>
      <c r="M8" s="20">
        <f t="shared" si="2"/>
        <v>0</v>
      </c>
      <c r="N8" s="20">
        <f t="shared" si="3"/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f t="shared" si="4"/>
        <v>0</v>
      </c>
      <c r="X8" s="20">
        <f t="shared" si="5"/>
        <v>0</v>
      </c>
      <c r="Y8" s="20">
        <f t="shared" si="6"/>
        <v>0</v>
      </c>
      <c r="Z8" s="20">
        <f t="shared" si="7"/>
        <v>0</v>
      </c>
      <c r="AA8" s="20">
        <f t="shared" si="8"/>
        <v>0</v>
      </c>
      <c r="AB8" s="20">
        <f t="shared" si="9"/>
        <v>0</v>
      </c>
      <c r="AC8" s="20">
        <f t="shared" si="10"/>
        <v>0</v>
      </c>
      <c r="AD8" s="20">
        <f t="shared" si="11"/>
        <v>0</v>
      </c>
      <c r="AE8" s="20">
        <f t="shared" si="12"/>
        <v>0</v>
      </c>
      <c r="AF8" s="20">
        <f t="shared" si="13"/>
        <v>0</v>
      </c>
    </row>
    <row r="9" spans="1:32" ht="57">
      <c r="A9" s="18">
        <v>3</v>
      </c>
      <c r="B9" s="19" t="s">
        <v>6</v>
      </c>
      <c r="C9" s="20">
        <f t="shared" si="0"/>
        <v>844.5999999999999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844.5999999999999</v>
      </c>
      <c r="J9" s="20">
        <v>0</v>
      </c>
      <c r="K9" s="20">
        <v>0</v>
      </c>
      <c r="L9" s="20">
        <v>0</v>
      </c>
      <c r="M9" s="20">
        <f t="shared" si="2"/>
        <v>215.6</v>
      </c>
      <c r="N9" s="20">
        <f t="shared" si="3"/>
        <v>0</v>
      </c>
      <c r="O9" s="20">
        <v>0</v>
      </c>
      <c r="P9" s="20">
        <v>0</v>
      </c>
      <c r="Q9" s="20">
        <v>0</v>
      </c>
      <c r="R9" s="20">
        <v>0</v>
      </c>
      <c r="S9" s="20">
        <v>215.6</v>
      </c>
      <c r="T9" s="20">
        <v>0</v>
      </c>
      <c r="U9" s="20">
        <v>0</v>
      </c>
      <c r="V9" s="20">
        <v>0</v>
      </c>
      <c r="W9" s="20">
        <f t="shared" si="4"/>
        <v>25.5</v>
      </c>
      <c r="X9" s="20">
        <f t="shared" si="5"/>
        <v>0</v>
      </c>
      <c r="Y9" s="20">
        <f t="shared" si="6"/>
        <v>0</v>
      </c>
      <c r="Z9" s="20">
        <f t="shared" si="7"/>
        <v>0</v>
      </c>
      <c r="AA9" s="20">
        <f t="shared" si="8"/>
        <v>0</v>
      </c>
      <c r="AB9" s="20">
        <f t="shared" si="9"/>
        <v>0</v>
      </c>
      <c r="AC9" s="20">
        <f t="shared" si="10"/>
        <v>25.5</v>
      </c>
      <c r="AD9" s="20">
        <f t="shared" si="11"/>
        <v>0</v>
      </c>
      <c r="AE9" s="20">
        <f t="shared" si="12"/>
        <v>0</v>
      </c>
      <c r="AF9" s="20">
        <f t="shared" si="13"/>
        <v>0</v>
      </c>
    </row>
    <row r="10" spans="1:32" ht="45">
      <c r="A10" s="21" t="s">
        <v>16</v>
      </c>
      <c r="B10" s="20" t="s">
        <v>17</v>
      </c>
      <c r="C10" s="20">
        <f t="shared" si="0"/>
        <v>132.3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132.3</v>
      </c>
      <c r="J10" s="20">
        <v>0</v>
      </c>
      <c r="K10" s="20">
        <v>0</v>
      </c>
      <c r="L10" s="20">
        <v>0</v>
      </c>
      <c r="M10" s="20">
        <f t="shared" si="2"/>
        <v>75.6</v>
      </c>
      <c r="N10" s="20">
        <f t="shared" si="3"/>
        <v>0</v>
      </c>
      <c r="O10" s="20">
        <v>0</v>
      </c>
      <c r="P10" s="20">
        <v>0</v>
      </c>
      <c r="Q10" s="20">
        <v>0</v>
      </c>
      <c r="R10" s="20">
        <v>0</v>
      </c>
      <c r="S10" s="20">
        <v>75.6</v>
      </c>
      <c r="T10" s="20">
        <v>0</v>
      </c>
      <c r="U10" s="20">
        <v>0</v>
      </c>
      <c r="V10" s="20">
        <v>0</v>
      </c>
      <c r="W10" s="20">
        <f t="shared" si="4"/>
        <v>57.1</v>
      </c>
      <c r="X10" s="20">
        <f t="shared" si="5"/>
        <v>0</v>
      </c>
      <c r="Y10" s="20">
        <f t="shared" si="6"/>
        <v>0</v>
      </c>
      <c r="Z10" s="20">
        <f t="shared" si="7"/>
        <v>0</v>
      </c>
      <c r="AA10" s="20">
        <f t="shared" si="8"/>
        <v>0</v>
      </c>
      <c r="AB10" s="20">
        <f t="shared" si="9"/>
        <v>0</v>
      </c>
      <c r="AC10" s="20">
        <f t="shared" si="10"/>
        <v>57.1</v>
      </c>
      <c r="AD10" s="20">
        <f t="shared" si="11"/>
        <v>0</v>
      </c>
      <c r="AE10" s="20">
        <f t="shared" si="12"/>
        <v>0</v>
      </c>
      <c r="AF10" s="20">
        <f t="shared" si="13"/>
        <v>0</v>
      </c>
    </row>
    <row r="11" spans="1:32" ht="57">
      <c r="A11" s="18">
        <v>4</v>
      </c>
      <c r="B11" s="19" t="s">
        <v>7</v>
      </c>
      <c r="C11" s="20">
        <f t="shared" si="0"/>
        <v>4578.9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4578.9</v>
      </c>
      <c r="J11" s="20">
        <v>0</v>
      </c>
      <c r="K11" s="20">
        <v>0</v>
      </c>
      <c r="L11" s="20">
        <v>0</v>
      </c>
      <c r="M11" s="20">
        <f t="shared" si="2"/>
        <v>365.7</v>
      </c>
      <c r="N11" s="20">
        <f t="shared" si="3"/>
        <v>0</v>
      </c>
      <c r="O11" s="20">
        <v>0</v>
      </c>
      <c r="P11" s="20">
        <v>0</v>
      </c>
      <c r="Q11" s="20">
        <v>0</v>
      </c>
      <c r="R11" s="20">
        <v>0</v>
      </c>
      <c r="S11" s="20">
        <v>365.7</v>
      </c>
      <c r="T11" s="20">
        <v>0</v>
      </c>
      <c r="U11" s="20">
        <v>0</v>
      </c>
      <c r="V11" s="20">
        <v>0</v>
      </c>
      <c r="W11" s="20">
        <f t="shared" si="4"/>
        <v>8</v>
      </c>
      <c r="X11" s="20">
        <f t="shared" si="5"/>
        <v>0</v>
      </c>
      <c r="Y11" s="20">
        <f t="shared" si="6"/>
        <v>0</v>
      </c>
      <c r="Z11" s="20">
        <f t="shared" si="7"/>
        <v>0</v>
      </c>
      <c r="AA11" s="20">
        <f t="shared" si="8"/>
        <v>0</v>
      </c>
      <c r="AB11" s="20">
        <f t="shared" si="9"/>
        <v>0</v>
      </c>
      <c r="AC11" s="20">
        <f t="shared" si="10"/>
        <v>8</v>
      </c>
      <c r="AD11" s="20">
        <f t="shared" si="11"/>
        <v>0</v>
      </c>
      <c r="AE11" s="20">
        <f t="shared" si="12"/>
        <v>0</v>
      </c>
      <c r="AF11" s="20">
        <f t="shared" si="13"/>
        <v>0</v>
      </c>
    </row>
    <row r="12" spans="1:32" ht="42.75">
      <c r="A12" s="18">
        <v>5</v>
      </c>
      <c r="B12" s="19" t="s">
        <v>8</v>
      </c>
      <c r="C12" s="20">
        <f t="shared" si="0"/>
        <v>460.5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460.5</v>
      </c>
      <c r="J12" s="20">
        <v>0</v>
      </c>
      <c r="K12" s="20">
        <v>0</v>
      </c>
      <c r="L12" s="20">
        <v>0</v>
      </c>
      <c r="M12" s="20">
        <f t="shared" si="2"/>
        <v>422.2</v>
      </c>
      <c r="N12" s="20">
        <f t="shared" si="3"/>
        <v>0</v>
      </c>
      <c r="O12" s="20">
        <v>0</v>
      </c>
      <c r="P12" s="20">
        <v>0</v>
      </c>
      <c r="Q12" s="20">
        <v>0</v>
      </c>
      <c r="R12" s="20">
        <v>0</v>
      </c>
      <c r="S12" s="20">
        <v>422.2</v>
      </c>
      <c r="T12" s="20">
        <v>0</v>
      </c>
      <c r="U12" s="20">
        <v>0</v>
      </c>
      <c r="V12" s="20">
        <v>0</v>
      </c>
      <c r="W12" s="20">
        <f t="shared" si="4"/>
        <v>91.7</v>
      </c>
      <c r="X12" s="20">
        <f t="shared" si="5"/>
        <v>0</v>
      </c>
      <c r="Y12" s="20">
        <f t="shared" si="6"/>
        <v>0</v>
      </c>
      <c r="Z12" s="20">
        <f t="shared" si="7"/>
        <v>0</v>
      </c>
      <c r="AA12" s="20">
        <f t="shared" si="8"/>
        <v>0</v>
      </c>
      <c r="AB12" s="20">
        <f t="shared" si="9"/>
        <v>0</v>
      </c>
      <c r="AC12" s="20">
        <f t="shared" si="10"/>
        <v>91.7</v>
      </c>
      <c r="AD12" s="20">
        <f t="shared" si="11"/>
        <v>0</v>
      </c>
      <c r="AE12" s="20">
        <f t="shared" si="12"/>
        <v>0</v>
      </c>
      <c r="AF12" s="20">
        <f t="shared" si="13"/>
        <v>0</v>
      </c>
    </row>
    <row r="13" spans="1:32" ht="45">
      <c r="A13" s="21" t="s">
        <v>18</v>
      </c>
      <c r="B13" s="20" t="s">
        <v>19</v>
      </c>
      <c r="C13" s="20">
        <f t="shared" si="0"/>
        <v>45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45</v>
      </c>
      <c r="J13" s="20">
        <v>0</v>
      </c>
      <c r="K13" s="20">
        <v>0</v>
      </c>
      <c r="L13" s="20">
        <v>0</v>
      </c>
      <c r="M13" s="20">
        <f t="shared" si="2"/>
        <v>24.2</v>
      </c>
      <c r="N13" s="20">
        <f t="shared" si="3"/>
        <v>0</v>
      </c>
      <c r="O13" s="20">
        <v>0</v>
      </c>
      <c r="P13" s="20">
        <v>0</v>
      </c>
      <c r="Q13" s="20">
        <v>0</v>
      </c>
      <c r="R13" s="20">
        <v>0</v>
      </c>
      <c r="S13" s="20">
        <v>24.2</v>
      </c>
      <c r="T13" s="20">
        <v>0</v>
      </c>
      <c r="U13" s="20">
        <v>0</v>
      </c>
      <c r="V13" s="20">
        <v>0</v>
      </c>
      <c r="W13" s="20">
        <f t="shared" si="4"/>
        <v>53.8</v>
      </c>
      <c r="X13" s="20">
        <f t="shared" si="5"/>
        <v>0</v>
      </c>
      <c r="Y13" s="20">
        <f t="shared" si="6"/>
        <v>0</v>
      </c>
      <c r="Z13" s="20">
        <f t="shared" si="7"/>
        <v>0</v>
      </c>
      <c r="AA13" s="20">
        <f t="shared" si="8"/>
        <v>0</v>
      </c>
      <c r="AB13" s="20">
        <f t="shared" si="9"/>
        <v>0</v>
      </c>
      <c r="AC13" s="20">
        <f t="shared" si="10"/>
        <v>53.8</v>
      </c>
      <c r="AD13" s="20">
        <f t="shared" si="11"/>
        <v>0</v>
      </c>
      <c r="AE13" s="20">
        <f t="shared" si="12"/>
        <v>0</v>
      </c>
      <c r="AF13" s="20">
        <f t="shared" si="13"/>
        <v>0</v>
      </c>
    </row>
    <row r="14" spans="1:32" ht="45">
      <c r="A14" s="21" t="s">
        <v>20</v>
      </c>
      <c r="B14" s="20" t="s">
        <v>21</v>
      </c>
      <c r="C14" s="20">
        <f t="shared" si="0"/>
        <v>415.5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415.5</v>
      </c>
      <c r="J14" s="20">
        <v>0</v>
      </c>
      <c r="K14" s="20">
        <v>0</v>
      </c>
      <c r="L14" s="20">
        <v>0</v>
      </c>
      <c r="M14" s="20">
        <f t="shared" si="2"/>
        <v>398</v>
      </c>
      <c r="N14" s="20">
        <f t="shared" si="3"/>
        <v>0</v>
      </c>
      <c r="O14" s="20">
        <v>0</v>
      </c>
      <c r="P14" s="20">
        <v>0</v>
      </c>
      <c r="Q14" s="20">
        <v>0</v>
      </c>
      <c r="R14" s="20">
        <v>0</v>
      </c>
      <c r="S14" s="20">
        <v>398</v>
      </c>
      <c r="T14" s="20">
        <v>0</v>
      </c>
      <c r="U14" s="20">
        <v>0</v>
      </c>
      <c r="V14" s="20">
        <v>0</v>
      </c>
      <c r="W14" s="20">
        <f t="shared" si="4"/>
        <v>95.8</v>
      </c>
      <c r="X14" s="20">
        <f t="shared" si="5"/>
        <v>0</v>
      </c>
      <c r="Y14" s="20">
        <f t="shared" si="6"/>
        <v>0</v>
      </c>
      <c r="Z14" s="20">
        <f t="shared" si="7"/>
        <v>0</v>
      </c>
      <c r="AA14" s="20">
        <f t="shared" si="8"/>
        <v>0</v>
      </c>
      <c r="AB14" s="20">
        <f t="shared" si="9"/>
        <v>0</v>
      </c>
      <c r="AC14" s="20">
        <f t="shared" si="10"/>
        <v>95.8</v>
      </c>
      <c r="AD14" s="20">
        <f t="shared" si="11"/>
        <v>0</v>
      </c>
      <c r="AE14" s="20">
        <f t="shared" si="12"/>
        <v>0</v>
      </c>
      <c r="AF14" s="20">
        <f t="shared" si="13"/>
        <v>0</v>
      </c>
    </row>
    <row r="15" spans="1:32" ht="57">
      <c r="A15" s="18">
        <v>6</v>
      </c>
      <c r="B15" s="19" t="s">
        <v>9</v>
      </c>
      <c r="C15" s="20">
        <f t="shared" si="0"/>
        <v>10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10</v>
      </c>
      <c r="J15" s="20">
        <v>0</v>
      </c>
      <c r="K15" s="20">
        <v>0</v>
      </c>
      <c r="L15" s="20">
        <v>0</v>
      </c>
      <c r="M15" s="20">
        <f t="shared" si="2"/>
        <v>3</v>
      </c>
      <c r="N15" s="20">
        <f t="shared" si="3"/>
        <v>0</v>
      </c>
      <c r="O15" s="20">
        <v>0</v>
      </c>
      <c r="P15" s="20">
        <v>0</v>
      </c>
      <c r="Q15" s="20">
        <v>0</v>
      </c>
      <c r="R15" s="20">
        <v>0</v>
      </c>
      <c r="S15" s="20">
        <v>3</v>
      </c>
      <c r="T15" s="20">
        <v>0</v>
      </c>
      <c r="U15" s="20">
        <v>0</v>
      </c>
      <c r="V15" s="20">
        <v>0</v>
      </c>
      <c r="W15" s="20">
        <f t="shared" si="4"/>
        <v>30</v>
      </c>
      <c r="X15" s="20">
        <f t="shared" si="5"/>
        <v>0</v>
      </c>
      <c r="Y15" s="20">
        <f t="shared" si="6"/>
        <v>0</v>
      </c>
      <c r="Z15" s="20">
        <f t="shared" si="7"/>
        <v>0</v>
      </c>
      <c r="AA15" s="20">
        <f t="shared" si="8"/>
        <v>0</v>
      </c>
      <c r="AB15" s="20">
        <f t="shared" si="9"/>
        <v>0</v>
      </c>
      <c r="AC15" s="20">
        <f t="shared" si="10"/>
        <v>30</v>
      </c>
      <c r="AD15" s="20">
        <f t="shared" si="11"/>
        <v>0</v>
      </c>
      <c r="AE15" s="20">
        <f t="shared" si="12"/>
        <v>0</v>
      </c>
      <c r="AF15" s="20">
        <f t="shared" si="13"/>
        <v>0</v>
      </c>
    </row>
    <row r="16" spans="1:32" ht="42.75">
      <c r="A16" s="18">
        <v>7</v>
      </c>
      <c r="B16" s="19" t="s">
        <v>10</v>
      </c>
      <c r="C16" s="20">
        <f t="shared" si="0"/>
        <v>251.3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251.3</v>
      </c>
      <c r="J16" s="20">
        <v>0</v>
      </c>
      <c r="K16" s="20">
        <v>0</v>
      </c>
      <c r="L16" s="20">
        <v>0</v>
      </c>
      <c r="M16" s="20">
        <f t="shared" si="2"/>
        <v>324.8</v>
      </c>
      <c r="N16" s="20">
        <f t="shared" si="3"/>
        <v>0</v>
      </c>
      <c r="O16" s="20">
        <v>150</v>
      </c>
      <c r="P16" s="20">
        <v>0</v>
      </c>
      <c r="Q16" s="20">
        <v>0</v>
      </c>
      <c r="R16" s="20">
        <v>0</v>
      </c>
      <c r="S16" s="20">
        <v>174.8</v>
      </c>
      <c r="T16" s="20">
        <v>0</v>
      </c>
      <c r="U16" s="20">
        <v>0</v>
      </c>
      <c r="V16" s="20">
        <v>0</v>
      </c>
      <c r="W16" s="20">
        <f t="shared" si="4"/>
        <v>129.2</v>
      </c>
      <c r="X16" s="20">
        <f t="shared" si="5"/>
        <v>0</v>
      </c>
      <c r="Y16" s="20">
        <f t="shared" si="6"/>
        <v>0</v>
      </c>
      <c r="Z16" s="20">
        <f t="shared" si="7"/>
        <v>0</v>
      </c>
      <c r="AA16" s="20">
        <f t="shared" si="8"/>
        <v>0</v>
      </c>
      <c r="AB16" s="20">
        <f t="shared" si="9"/>
        <v>0</v>
      </c>
      <c r="AC16" s="20">
        <f t="shared" si="10"/>
        <v>69.6</v>
      </c>
      <c r="AD16" s="20">
        <f t="shared" si="11"/>
        <v>0</v>
      </c>
      <c r="AE16" s="20">
        <f t="shared" si="12"/>
        <v>0</v>
      </c>
      <c r="AF16" s="20">
        <f t="shared" si="13"/>
        <v>0</v>
      </c>
    </row>
    <row r="17" spans="1:32" ht="57">
      <c r="A17" s="18">
        <v>8</v>
      </c>
      <c r="B17" s="19" t="s">
        <v>11</v>
      </c>
      <c r="C17" s="20">
        <f t="shared" si="0"/>
        <v>112464.6</v>
      </c>
      <c r="D17" s="20">
        <f t="shared" si="1"/>
        <v>0</v>
      </c>
      <c r="E17" s="20">
        <v>0</v>
      </c>
      <c r="F17" s="20">
        <v>0</v>
      </c>
      <c r="G17" s="20">
        <v>109715</v>
      </c>
      <c r="H17" s="20">
        <v>0</v>
      </c>
      <c r="I17" s="20">
        <v>2749.6</v>
      </c>
      <c r="J17" s="20">
        <v>0</v>
      </c>
      <c r="K17" s="20">
        <v>0</v>
      </c>
      <c r="L17" s="20">
        <v>0</v>
      </c>
      <c r="M17" s="20">
        <f t="shared" si="2"/>
        <v>74181.59999999999</v>
      </c>
      <c r="N17" s="20">
        <f t="shared" si="3"/>
        <v>0</v>
      </c>
      <c r="O17" s="20">
        <v>0</v>
      </c>
      <c r="P17" s="20">
        <v>0</v>
      </c>
      <c r="Q17" s="20">
        <v>72343.2</v>
      </c>
      <c r="R17" s="20">
        <v>0</v>
      </c>
      <c r="S17" s="20">
        <v>1838.3999999999999</v>
      </c>
      <c r="T17" s="20">
        <v>0</v>
      </c>
      <c r="U17" s="20">
        <v>0</v>
      </c>
      <c r="V17" s="20">
        <v>0</v>
      </c>
      <c r="W17" s="20">
        <f t="shared" si="4"/>
        <v>66</v>
      </c>
      <c r="X17" s="20">
        <f t="shared" si="5"/>
        <v>0</v>
      </c>
      <c r="Y17" s="20">
        <f t="shared" si="6"/>
        <v>0</v>
      </c>
      <c r="Z17" s="20">
        <f t="shared" si="7"/>
        <v>0</v>
      </c>
      <c r="AA17" s="20">
        <f t="shared" si="8"/>
        <v>65.9</v>
      </c>
      <c r="AB17" s="20">
        <f t="shared" si="9"/>
        <v>0</v>
      </c>
      <c r="AC17" s="20">
        <f t="shared" si="10"/>
        <v>66.9</v>
      </c>
      <c r="AD17" s="20">
        <f t="shared" si="11"/>
        <v>0</v>
      </c>
      <c r="AE17" s="20">
        <f t="shared" si="12"/>
        <v>0</v>
      </c>
      <c r="AF17" s="20">
        <f t="shared" si="13"/>
        <v>0</v>
      </c>
    </row>
    <row r="18" spans="1:32" ht="30">
      <c r="A18" s="21" t="s">
        <v>22</v>
      </c>
      <c r="B18" s="20" t="s">
        <v>23</v>
      </c>
      <c r="C18" s="20">
        <f t="shared" si="0"/>
        <v>13385</v>
      </c>
      <c r="D18" s="20">
        <f t="shared" si="1"/>
        <v>0</v>
      </c>
      <c r="E18" s="20">
        <v>0</v>
      </c>
      <c r="F18" s="20">
        <v>0</v>
      </c>
      <c r="G18" s="20">
        <v>13379</v>
      </c>
      <c r="H18" s="20">
        <v>0</v>
      </c>
      <c r="I18" s="20">
        <v>6</v>
      </c>
      <c r="J18" s="20">
        <v>0</v>
      </c>
      <c r="K18" s="20">
        <v>0</v>
      </c>
      <c r="L18" s="20">
        <v>0</v>
      </c>
      <c r="M18" s="20">
        <f t="shared" si="2"/>
        <v>8359</v>
      </c>
      <c r="N18" s="20">
        <f t="shared" si="3"/>
        <v>0</v>
      </c>
      <c r="O18" s="20">
        <v>0</v>
      </c>
      <c r="P18" s="20">
        <v>0</v>
      </c>
      <c r="Q18" s="20">
        <v>8356</v>
      </c>
      <c r="R18" s="20">
        <v>0</v>
      </c>
      <c r="S18" s="20">
        <v>3</v>
      </c>
      <c r="T18" s="20">
        <v>0</v>
      </c>
      <c r="U18" s="20">
        <v>0</v>
      </c>
      <c r="V18" s="20">
        <v>0</v>
      </c>
      <c r="W18" s="20">
        <f t="shared" si="4"/>
        <v>62.5</v>
      </c>
      <c r="X18" s="20">
        <f t="shared" si="5"/>
        <v>0</v>
      </c>
      <c r="Y18" s="20">
        <f t="shared" si="6"/>
        <v>0</v>
      </c>
      <c r="Z18" s="20">
        <f t="shared" si="7"/>
        <v>0</v>
      </c>
      <c r="AA18" s="20">
        <f t="shared" si="8"/>
        <v>62.5</v>
      </c>
      <c r="AB18" s="20">
        <f t="shared" si="9"/>
        <v>0</v>
      </c>
      <c r="AC18" s="20">
        <f t="shared" si="10"/>
        <v>50</v>
      </c>
      <c r="AD18" s="20">
        <f t="shared" si="11"/>
        <v>0</v>
      </c>
      <c r="AE18" s="20">
        <f t="shared" si="12"/>
        <v>0</v>
      </c>
      <c r="AF18" s="20">
        <f t="shared" si="13"/>
        <v>0</v>
      </c>
    </row>
    <row r="19" spans="1:32" ht="45">
      <c r="A19" s="21" t="s">
        <v>24</v>
      </c>
      <c r="B19" s="20" t="s">
        <v>25</v>
      </c>
      <c r="C19" s="20">
        <f t="shared" si="0"/>
        <v>96114</v>
      </c>
      <c r="D19" s="20">
        <f t="shared" si="1"/>
        <v>0</v>
      </c>
      <c r="E19" s="20">
        <v>0</v>
      </c>
      <c r="F19" s="20">
        <v>0</v>
      </c>
      <c r="G19" s="20">
        <v>95806</v>
      </c>
      <c r="H19" s="20">
        <v>0</v>
      </c>
      <c r="I19" s="20">
        <v>308</v>
      </c>
      <c r="J19" s="20">
        <v>0</v>
      </c>
      <c r="K19" s="20">
        <v>0</v>
      </c>
      <c r="L19" s="20">
        <v>0</v>
      </c>
      <c r="M19" s="20">
        <f t="shared" si="2"/>
        <v>64071.6</v>
      </c>
      <c r="N19" s="20">
        <f t="shared" si="3"/>
        <v>0</v>
      </c>
      <c r="O19" s="20">
        <v>0</v>
      </c>
      <c r="P19" s="20">
        <v>0</v>
      </c>
      <c r="Q19" s="20">
        <v>63971</v>
      </c>
      <c r="R19" s="20">
        <v>0</v>
      </c>
      <c r="S19" s="20">
        <v>100.6</v>
      </c>
      <c r="T19" s="20">
        <v>0</v>
      </c>
      <c r="U19" s="20">
        <v>0</v>
      </c>
      <c r="V19" s="20">
        <v>0</v>
      </c>
      <c r="W19" s="20">
        <f t="shared" si="4"/>
        <v>66.7</v>
      </c>
      <c r="X19" s="20">
        <f t="shared" si="5"/>
        <v>0</v>
      </c>
      <c r="Y19" s="20">
        <f t="shared" si="6"/>
        <v>0</v>
      </c>
      <c r="Z19" s="20">
        <f t="shared" si="7"/>
        <v>0</v>
      </c>
      <c r="AA19" s="20">
        <f t="shared" si="8"/>
        <v>66.8</v>
      </c>
      <c r="AB19" s="20">
        <f t="shared" si="9"/>
        <v>0</v>
      </c>
      <c r="AC19" s="20">
        <f t="shared" si="10"/>
        <v>32.7</v>
      </c>
      <c r="AD19" s="20">
        <f t="shared" si="11"/>
        <v>0</v>
      </c>
      <c r="AE19" s="20">
        <f t="shared" si="12"/>
        <v>0</v>
      </c>
      <c r="AF19" s="20">
        <f t="shared" si="13"/>
        <v>0</v>
      </c>
    </row>
    <row r="20" spans="1:32" ht="30">
      <c r="A20" s="21" t="s">
        <v>26</v>
      </c>
      <c r="B20" s="20" t="s">
        <v>27</v>
      </c>
      <c r="C20" s="20">
        <f t="shared" si="0"/>
        <v>1388.9</v>
      </c>
      <c r="D20" s="20">
        <f t="shared" si="1"/>
        <v>0</v>
      </c>
      <c r="E20" s="20">
        <v>0</v>
      </c>
      <c r="F20" s="20">
        <v>0</v>
      </c>
      <c r="G20" s="20">
        <v>530</v>
      </c>
      <c r="H20" s="20">
        <v>0</v>
      </c>
      <c r="I20" s="20">
        <v>858.9</v>
      </c>
      <c r="J20" s="20">
        <v>0</v>
      </c>
      <c r="K20" s="20">
        <v>0</v>
      </c>
      <c r="L20" s="20">
        <v>0</v>
      </c>
      <c r="M20" s="20">
        <f t="shared" si="2"/>
        <v>538.9000000000001</v>
      </c>
      <c r="N20" s="20">
        <f t="shared" si="3"/>
        <v>0</v>
      </c>
      <c r="O20" s="20">
        <v>0</v>
      </c>
      <c r="P20" s="20">
        <v>0</v>
      </c>
      <c r="Q20" s="20">
        <v>16.2</v>
      </c>
      <c r="R20" s="20">
        <v>0</v>
      </c>
      <c r="S20" s="20">
        <v>522.7</v>
      </c>
      <c r="T20" s="20">
        <v>0</v>
      </c>
      <c r="U20" s="20">
        <v>0</v>
      </c>
      <c r="V20" s="20">
        <v>0</v>
      </c>
      <c r="W20" s="20">
        <f t="shared" si="4"/>
        <v>38.8</v>
      </c>
      <c r="X20" s="20">
        <f t="shared" si="5"/>
        <v>0</v>
      </c>
      <c r="Y20" s="20">
        <f t="shared" si="6"/>
        <v>0</v>
      </c>
      <c r="Z20" s="20">
        <f t="shared" si="7"/>
        <v>0</v>
      </c>
      <c r="AA20" s="20">
        <f t="shared" si="8"/>
        <v>3.1</v>
      </c>
      <c r="AB20" s="20">
        <f t="shared" si="9"/>
        <v>0</v>
      </c>
      <c r="AC20" s="20">
        <f t="shared" si="10"/>
        <v>60.9</v>
      </c>
      <c r="AD20" s="20">
        <f t="shared" si="11"/>
        <v>0</v>
      </c>
      <c r="AE20" s="20">
        <f t="shared" si="12"/>
        <v>0</v>
      </c>
      <c r="AF20" s="20">
        <f t="shared" si="13"/>
        <v>0</v>
      </c>
    </row>
    <row r="21" spans="1:32" ht="60">
      <c r="A21" s="21" t="s">
        <v>28</v>
      </c>
      <c r="B21" s="20" t="s">
        <v>29</v>
      </c>
      <c r="C21" s="20">
        <f t="shared" si="0"/>
        <v>1576.7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1576.7</v>
      </c>
      <c r="J21" s="20">
        <v>0</v>
      </c>
      <c r="K21" s="20">
        <v>0</v>
      </c>
      <c r="L21" s="20">
        <v>0</v>
      </c>
      <c r="M21" s="20">
        <f t="shared" si="2"/>
        <v>1212.1</v>
      </c>
      <c r="N21" s="20">
        <f t="shared" si="3"/>
        <v>0</v>
      </c>
      <c r="O21" s="20">
        <v>0</v>
      </c>
      <c r="P21" s="20">
        <v>0</v>
      </c>
      <c r="Q21" s="20">
        <v>0</v>
      </c>
      <c r="R21" s="20">
        <v>0</v>
      </c>
      <c r="S21" s="20">
        <v>1212.1</v>
      </c>
      <c r="T21" s="20">
        <v>0</v>
      </c>
      <c r="U21" s="20">
        <v>0</v>
      </c>
      <c r="V21" s="20">
        <v>0</v>
      </c>
      <c r="W21" s="20">
        <f t="shared" si="4"/>
        <v>76.9</v>
      </c>
      <c r="X21" s="20">
        <f t="shared" si="5"/>
        <v>0</v>
      </c>
      <c r="Y21" s="20">
        <f t="shared" si="6"/>
        <v>0</v>
      </c>
      <c r="Z21" s="20">
        <f t="shared" si="7"/>
        <v>0</v>
      </c>
      <c r="AA21" s="20">
        <f t="shared" si="8"/>
        <v>0</v>
      </c>
      <c r="AB21" s="20">
        <f t="shared" si="9"/>
        <v>0</v>
      </c>
      <c r="AC21" s="20">
        <f t="shared" si="10"/>
        <v>76.9</v>
      </c>
      <c r="AD21" s="20">
        <f t="shared" si="11"/>
        <v>0</v>
      </c>
      <c r="AE21" s="20">
        <f t="shared" si="12"/>
        <v>0</v>
      </c>
      <c r="AF21" s="20">
        <f t="shared" si="13"/>
        <v>0</v>
      </c>
    </row>
    <row r="22" spans="1:32" ht="42.75">
      <c r="A22" s="18">
        <v>9</v>
      </c>
      <c r="B22" s="19" t="s">
        <v>12</v>
      </c>
      <c r="C22" s="20">
        <f t="shared" si="0"/>
        <v>257.3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237.3</v>
      </c>
      <c r="J22" s="20">
        <v>0</v>
      </c>
      <c r="K22" s="20">
        <v>20</v>
      </c>
      <c r="L22" s="20">
        <v>0</v>
      </c>
      <c r="M22" s="20">
        <f t="shared" si="2"/>
        <v>144.6</v>
      </c>
      <c r="N22" s="20">
        <f t="shared" si="3"/>
        <v>0</v>
      </c>
      <c r="O22" s="20">
        <v>0</v>
      </c>
      <c r="P22" s="20">
        <v>0</v>
      </c>
      <c r="Q22" s="20">
        <v>0</v>
      </c>
      <c r="R22" s="20">
        <v>0</v>
      </c>
      <c r="S22" s="20">
        <v>144.6</v>
      </c>
      <c r="T22" s="20">
        <v>0</v>
      </c>
      <c r="U22" s="20">
        <v>0</v>
      </c>
      <c r="V22" s="20">
        <v>0</v>
      </c>
      <c r="W22" s="20">
        <f t="shared" si="4"/>
        <v>56.2</v>
      </c>
      <c r="X22" s="20">
        <f t="shared" si="5"/>
        <v>0</v>
      </c>
      <c r="Y22" s="20">
        <f t="shared" si="6"/>
        <v>0</v>
      </c>
      <c r="Z22" s="20">
        <f t="shared" si="7"/>
        <v>0</v>
      </c>
      <c r="AA22" s="20">
        <f t="shared" si="8"/>
        <v>0</v>
      </c>
      <c r="AB22" s="20">
        <f t="shared" si="9"/>
        <v>0</v>
      </c>
      <c r="AC22" s="20">
        <f t="shared" si="10"/>
        <v>60.9</v>
      </c>
      <c r="AD22" s="20">
        <f t="shared" si="11"/>
        <v>0</v>
      </c>
      <c r="AE22" s="20">
        <f t="shared" si="12"/>
        <v>0</v>
      </c>
      <c r="AF22" s="20">
        <f t="shared" si="13"/>
        <v>0</v>
      </c>
    </row>
    <row r="23" spans="1:32" ht="42.75">
      <c r="A23" s="18">
        <v>10</v>
      </c>
      <c r="B23" s="19" t="s">
        <v>13</v>
      </c>
      <c r="C23" s="20">
        <f t="shared" si="0"/>
        <v>537.8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387.8</v>
      </c>
      <c r="J23" s="20">
        <v>0</v>
      </c>
      <c r="K23" s="20">
        <v>150</v>
      </c>
      <c r="L23" s="20">
        <v>0</v>
      </c>
      <c r="M23" s="20">
        <f t="shared" si="2"/>
        <v>302.6</v>
      </c>
      <c r="N23" s="20">
        <f t="shared" si="3"/>
        <v>0</v>
      </c>
      <c r="O23" s="20">
        <v>0</v>
      </c>
      <c r="P23" s="20">
        <v>0</v>
      </c>
      <c r="Q23" s="20">
        <v>119</v>
      </c>
      <c r="R23" s="20">
        <v>0</v>
      </c>
      <c r="S23" s="20">
        <v>183.6</v>
      </c>
      <c r="T23" s="20">
        <v>0</v>
      </c>
      <c r="U23" s="20">
        <v>0</v>
      </c>
      <c r="V23" s="20">
        <v>0</v>
      </c>
      <c r="W23" s="20">
        <f t="shared" si="4"/>
        <v>56.3</v>
      </c>
      <c r="X23" s="20">
        <f t="shared" si="5"/>
        <v>0</v>
      </c>
      <c r="Y23" s="20">
        <f t="shared" si="6"/>
        <v>0</v>
      </c>
      <c r="Z23" s="20">
        <f t="shared" si="7"/>
        <v>0</v>
      </c>
      <c r="AA23" s="20">
        <f t="shared" si="8"/>
        <v>0</v>
      </c>
      <c r="AB23" s="20">
        <f t="shared" si="9"/>
        <v>0</v>
      </c>
      <c r="AC23" s="20">
        <f t="shared" si="10"/>
        <v>47.3</v>
      </c>
      <c r="AD23" s="20">
        <f t="shared" si="11"/>
        <v>0</v>
      </c>
      <c r="AE23" s="20">
        <f t="shared" si="12"/>
        <v>0</v>
      </c>
      <c r="AF23" s="20">
        <f t="shared" si="13"/>
        <v>0</v>
      </c>
    </row>
    <row r="24" spans="1:32" ht="45">
      <c r="A24" s="21" t="s">
        <v>30</v>
      </c>
      <c r="B24" s="20" t="s">
        <v>31</v>
      </c>
      <c r="C24" s="20">
        <f t="shared" si="0"/>
        <v>422.8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377.8</v>
      </c>
      <c r="J24" s="20">
        <v>0</v>
      </c>
      <c r="K24" s="20">
        <v>45</v>
      </c>
      <c r="L24" s="20">
        <v>0</v>
      </c>
      <c r="M24" s="20">
        <f t="shared" si="2"/>
        <v>297</v>
      </c>
      <c r="N24" s="20">
        <f t="shared" si="3"/>
        <v>0</v>
      </c>
      <c r="O24" s="20">
        <v>0</v>
      </c>
      <c r="P24" s="20">
        <v>0</v>
      </c>
      <c r="Q24" s="20">
        <v>119</v>
      </c>
      <c r="R24" s="20">
        <v>0</v>
      </c>
      <c r="S24" s="20">
        <v>178</v>
      </c>
      <c r="T24" s="20">
        <v>0</v>
      </c>
      <c r="U24" s="20">
        <v>0</v>
      </c>
      <c r="V24" s="20">
        <v>0</v>
      </c>
      <c r="W24" s="20">
        <f t="shared" si="4"/>
        <v>70.2</v>
      </c>
      <c r="X24" s="20">
        <f t="shared" si="5"/>
        <v>0</v>
      </c>
      <c r="Y24" s="20">
        <f t="shared" si="6"/>
        <v>0</v>
      </c>
      <c r="Z24" s="20">
        <f t="shared" si="7"/>
        <v>0</v>
      </c>
      <c r="AA24" s="20">
        <f t="shared" si="8"/>
        <v>0</v>
      </c>
      <c r="AB24" s="20">
        <f t="shared" si="9"/>
        <v>0</v>
      </c>
      <c r="AC24" s="20">
        <f t="shared" si="10"/>
        <v>47.1</v>
      </c>
      <c r="AD24" s="20">
        <f t="shared" si="11"/>
        <v>0</v>
      </c>
      <c r="AE24" s="20">
        <f t="shared" si="12"/>
        <v>0</v>
      </c>
      <c r="AF24" s="20">
        <f t="shared" si="13"/>
        <v>0</v>
      </c>
    </row>
    <row r="25" spans="1:32" ht="45">
      <c r="A25" s="21" t="s">
        <v>32</v>
      </c>
      <c r="B25" s="20" t="s">
        <v>33</v>
      </c>
      <c r="C25" s="20">
        <f t="shared" si="0"/>
        <v>40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10</v>
      </c>
      <c r="J25" s="20">
        <v>0</v>
      </c>
      <c r="K25" s="20">
        <v>30</v>
      </c>
      <c r="L25" s="20">
        <v>0</v>
      </c>
      <c r="M25" s="20">
        <f t="shared" si="2"/>
        <v>5.6</v>
      </c>
      <c r="N25" s="20">
        <f t="shared" si="3"/>
        <v>0</v>
      </c>
      <c r="O25" s="20">
        <v>0</v>
      </c>
      <c r="P25" s="20">
        <v>0</v>
      </c>
      <c r="Q25" s="20">
        <v>0</v>
      </c>
      <c r="R25" s="20">
        <v>0</v>
      </c>
      <c r="S25" s="20">
        <v>5.6</v>
      </c>
      <c r="T25" s="20">
        <v>0</v>
      </c>
      <c r="U25" s="20">
        <v>0</v>
      </c>
      <c r="V25" s="20">
        <v>0</v>
      </c>
      <c r="W25" s="20">
        <f t="shared" si="4"/>
        <v>14</v>
      </c>
      <c r="X25" s="20">
        <f t="shared" si="5"/>
        <v>0</v>
      </c>
      <c r="Y25" s="20">
        <f t="shared" si="6"/>
        <v>0</v>
      </c>
      <c r="Z25" s="20">
        <f t="shared" si="7"/>
        <v>0</v>
      </c>
      <c r="AA25" s="20">
        <f t="shared" si="8"/>
        <v>0</v>
      </c>
      <c r="AB25" s="20">
        <f t="shared" si="9"/>
        <v>0</v>
      </c>
      <c r="AC25" s="20">
        <f t="shared" si="10"/>
        <v>56</v>
      </c>
      <c r="AD25" s="20">
        <f t="shared" si="11"/>
        <v>0</v>
      </c>
      <c r="AE25" s="20">
        <f t="shared" si="12"/>
        <v>0</v>
      </c>
      <c r="AF25" s="20">
        <f t="shared" si="13"/>
        <v>0</v>
      </c>
    </row>
    <row r="26" spans="1:32" ht="57">
      <c r="A26" s="18">
        <v>11</v>
      </c>
      <c r="B26" s="19" t="s">
        <v>14</v>
      </c>
      <c r="C26" s="20">
        <f t="shared" si="0"/>
        <v>11153</v>
      </c>
      <c r="D26" s="20">
        <f t="shared" si="1"/>
        <v>0</v>
      </c>
      <c r="E26" s="20">
        <v>10372</v>
      </c>
      <c r="F26" s="20">
        <v>0</v>
      </c>
      <c r="G26" s="20">
        <v>781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f t="shared" si="2"/>
        <v>11153</v>
      </c>
      <c r="N26" s="20">
        <f t="shared" si="3"/>
        <v>0</v>
      </c>
      <c r="O26" s="20">
        <v>10372</v>
      </c>
      <c r="P26" s="20">
        <v>0</v>
      </c>
      <c r="Q26" s="20">
        <v>781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f t="shared" si="4"/>
        <v>100</v>
      </c>
      <c r="X26" s="20">
        <f t="shared" si="5"/>
        <v>0</v>
      </c>
      <c r="Y26" s="20">
        <f t="shared" si="6"/>
        <v>100</v>
      </c>
      <c r="Z26" s="20">
        <f t="shared" si="7"/>
        <v>0</v>
      </c>
      <c r="AA26" s="20">
        <f t="shared" si="8"/>
        <v>100</v>
      </c>
      <c r="AB26" s="20">
        <f t="shared" si="9"/>
        <v>0</v>
      </c>
      <c r="AC26" s="20">
        <f t="shared" si="10"/>
        <v>0</v>
      </c>
      <c r="AD26" s="20">
        <f t="shared" si="11"/>
        <v>0</v>
      </c>
      <c r="AE26" s="20">
        <f t="shared" si="12"/>
        <v>0</v>
      </c>
      <c r="AF26" s="20">
        <f t="shared" si="13"/>
        <v>0</v>
      </c>
    </row>
    <row r="27" spans="1:32" ht="71.25">
      <c r="A27" s="18">
        <v>12</v>
      </c>
      <c r="B27" s="19" t="s">
        <v>15</v>
      </c>
      <c r="C27" s="20">
        <f t="shared" si="0"/>
        <v>271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271</v>
      </c>
      <c r="J27" s="20">
        <v>0</v>
      </c>
      <c r="K27" s="20">
        <v>0</v>
      </c>
      <c r="L27" s="20">
        <v>0</v>
      </c>
      <c r="M27" s="20">
        <f t="shared" si="2"/>
        <v>19.3</v>
      </c>
      <c r="N27" s="20">
        <f t="shared" si="3"/>
        <v>0</v>
      </c>
      <c r="O27" s="20">
        <v>0</v>
      </c>
      <c r="P27" s="20">
        <v>0</v>
      </c>
      <c r="Q27" s="20">
        <v>0</v>
      </c>
      <c r="R27" s="20">
        <v>0</v>
      </c>
      <c r="S27" s="20">
        <v>19.3</v>
      </c>
      <c r="T27" s="20">
        <v>0</v>
      </c>
      <c r="U27" s="20">
        <v>0</v>
      </c>
      <c r="V27" s="20">
        <v>0</v>
      </c>
      <c r="W27" s="20">
        <f t="shared" si="4"/>
        <v>7.1</v>
      </c>
      <c r="X27" s="20">
        <f t="shared" si="5"/>
        <v>0</v>
      </c>
      <c r="Y27" s="20">
        <f t="shared" si="6"/>
        <v>0</v>
      </c>
      <c r="Z27" s="20">
        <f t="shared" si="7"/>
        <v>0</v>
      </c>
      <c r="AA27" s="20">
        <f t="shared" si="8"/>
        <v>0</v>
      </c>
      <c r="AB27" s="20">
        <f t="shared" si="9"/>
        <v>0</v>
      </c>
      <c r="AC27" s="20">
        <f t="shared" si="10"/>
        <v>7.1</v>
      </c>
      <c r="AD27" s="20">
        <f t="shared" si="11"/>
        <v>0</v>
      </c>
      <c r="AE27" s="20">
        <f t="shared" si="12"/>
        <v>0</v>
      </c>
      <c r="AF27" s="20">
        <f t="shared" si="13"/>
        <v>0</v>
      </c>
    </row>
    <row r="28" spans="1:32" ht="15">
      <c r="A28" s="18"/>
      <c r="B28" s="19"/>
      <c r="C28" s="19">
        <f t="shared" si="0"/>
        <v>130844</v>
      </c>
      <c r="D28" s="19">
        <f t="shared" si="1"/>
        <v>0</v>
      </c>
      <c r="E28" s="19">
        <v>10372</v>
      </c>
      <c r="F28" s="19">
        <v>0</v>
      </c>
      <c r="G28" s="19">
        <v>110496</v>
      </c>
      <c r="H28" s="19">
        <v>0</v>
      </c>
      <c r="I28" s="19">
        <v>9805.999999999998</v>
      </c>
      <c r="J28" s="19">
        <v>0</v>
      </c>
      <c r="K28" s="19">
        <v>170</v>
      </c>
      <c r="L28" s="19">
        <v>0</v>
      </c>
      <c r="M28" s="19">
        <f t="shared" si="2"/>
        <v>87133.4</v>
      </c>
      <c r="N28" s="19">
        <f t="shared" si="3"/>
        <v>0</v>
      </c>
      <c r="O28" s="19">
        <v>10522</v>
      </c>
      <c r="P28" s="19">
        <v>0</v>
      </c>
      <c r="Q28" s="19">
        <v>73243.2</v>
      </c>
      <c r="R28" s="19">
        <v>0</v>
      </c>
      <c r="S28" s="19">
        <v>3368.1999999999994</v>
      </c>
      <c r="T28" s="19">
        <v>0</v>
      </c>
      <c r="U28" s="19">
        <v>0</v>
      </c>
      <c r="V28" s="19">
        <v>0</v>
      </c>
      <c r="W28" s="19">
        <f t="shared" si="4"/>
        <v>66.6</v>
      </c>
      <c r="X28" s="19">
        <f t="shared" si="5"/>
        <v>0</v>
      </c>
      <c r="Y28" s="19">
        <f t="shared" si="6"/>
        <v>101.4</v>
      </c>
      <c r="Z28" s="19">
        <f t="shared" si="7"/>
        <v>0</v>
      </c>
      <c r="AA28" s="19">
        <f t="shared" si="8"/>
        <v>66.3</v>
      </c>
      <c r="AB28" s="19">
        <f t="shared" si="9"/>
        <v>0</v>
      </c>
      <c r="AC28" s="19">
        <f t="shared" si="10"/>
        <v>34.3</v>
      </c>
      <c r="AD28" s="19">
        <f t="shared" si="11"/>
        <v>0</v>
      </c>
      <c r="AE28" s="19">
        <f t="shared" si="12"/>
        <v>0</v>
      </c>
      <c r="AF28" s="19">
        <f t="shared" si="13"/>
        <v>0</v>
      </c>
    </row>
  </sheetData>
  <sheetProtection/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874015748031497" right="0.31496062992125984" top="0.3937007874015748" bottom="0.5905511811023623" header="0.31496062992125984" footer="0.31496062992125984"/>
  <pageSetup horizontalDpi="600" verticalDpi="600" orientation="landscape" paperSize="9" scale="37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2019-09-04T09:15:00Z</cp:lastPrinted>
  <dcterms:created xsi:type="dcterms:W3CDTF">2019-09-02T07:42:10Z</dcterms:created>
  <dcterms:modified xsi:type="dcterms:W3CDTF">2019-10-04T08:19:24Z</dcterms:modified>
  <cp:category/>
  <cp:version/>
  <cp:contentType/>
  <cp:contentStatus/>
</cp:coreProperties>
</file>