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2120" windowHeight="9120" activeTab="0"/>
  </bookViews>
  <sheets>
    <sheet name="в проект Бюджета14_09" sheetId="1" r:id="rId1"/>
    <sheet name="Лист1" sheetId="2" r:id="rId2"/>
  </sheets>
  <definedNames>
    <definedName name="_xlnm.Print_Titles" localSheetId="0">'в проект Бюджета14_09'!$A:$B,'в проект Бюджета14_09'!$6:$7</definedName>
    <definedName name="_xlnm.Print_Area" localSheetId="0">'в проект Бюджета14_09'!$A$3:$L$53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<sst xmlns="http://schemas.openxmlformats.org/spreadsheetml/2006/main" count="74" uniqueCount="43">
  <si>
    <t>Основные показатели прогноза</t>
  </si>
  <si>
    <t>Наименование показателя</t>
  </si>
  <si>
    <t>%</t>
  </si>
  <si>
    <t>в действующих ценах</t>
  </si>
  <si>
    <t>индекс промышленного производства</t>
  </si>
  <si>
    <t>Оборот розничной торговли</t>
  </si>
  <si>
    <t>Оборот общественного питания</t>
  </si>
  <si>
    <t>руб.</t>
  </si>
  <si>
    <t>Объем платных услуг населению</t>
  </si>
  <si>
    <t xml:space="preserve">     темп роста к предыдущему периоду</t>
  </si>
  <si>
    <t>индекс-дефлятор</t>
  </si>
  <si>
    <t>к декабрю предыдущего года</t>
  </si>
  <si>
    <t>в среднем за год</t>
  </si>
  <si>
    <t>тыс.руб.</t>
  </si>
  <si>
    <t>чел.</t>
  </si>
  <si>
    <t>млн.руб.</t>
  </si>
  <si>
    <t xml:space="preserve"> социально-экономического развития Угловского района на 2017-2019 гг.</t>
  </si>
  <si>
    <t>2015 г.    факт</t>
  </si>
  <si>
    <t>2016 г.      оценка</t>
  </si>
  <si>
    <t>Прогноз</t>
  </si>
  <si>
    <t>Объем отгруженых товаров собственного производства, выполненных работ, услуг собственными силами по кругу крупных и средних организаций</t>
  </si>
  <si>
    <t xml:space="preserve">Объем производства продукции сельского хозяйства в хозяйствах всех категорий </t>
  </si>
  <si>
    <t>индекс физического объема, к предыдущему году</t>
  </si>
  <si>
    <t>Объем инвестиций в основной капитал (без субъектов малого предпринимательства и объемов инвестиций, не неблюдаемых прямыми статистическими методами)</t>
  </si>
  <si>
    <t xml:space="preserve">в действующих ценах </t>
  </si>
  <si>
    <t>темп роста (снижения) объема платных услуг в действующих ценах к предыдущему году</t>
  </si>
  <si>
    <t>Среднедушевые денежные доходы населения</t>
  </si>
  <si>
    <t>Фонд начисленной заработной платы всех работников по кругу крупных и средных организаций</t>
  </si>
  <si>
    <t>Среднемесячная начисленная заработная плата в расчете на  одного работника по кругу крупных и средних организаций</t>
  </si>
  <si>
    <t>Среднесписочная численность работников по кругу крупных и средних организаций</t>
  </si>
  <si>
    <t>Уровень зарегистрированной безработицы к трудоспособному населению на конец отчтного преиода</t>
  </si>
  <si>
    <t>Численность занятых в экономике</t>
  </si>
  <si>
    <t>2017 г. 1 вар-т</t>
  </si>
  <si>
    <t>2017 г. 2 вар-т</t>
  </si>
  <si>
    <t>2018 г.1 вар-т</t>
  </si>
  <si>
    <t>2018 г. 2 вар-т</t>
  </si>
  <si>
    <t>2019 г. 1 вар-т</t>
  </si>
  <si>
    <t>2019 г. 2 вар-т</t>
  </si>
  <si>
    <t>1 вариант</t>
  </si>
  <si>
    <t>2 вариант</t>
  </si>
  <si>
    <t>2019 г. к 2016 г., %</t>
  </si>
  <si>
    <r>
      <t>Индекс потребительских цен</t>
    </r>
    <r>
      <rPr>
        <sz val="10"/>
        <rFont val="Times New Roman"/>
        <family val="1"/>
      </rPr>
      <t xml:space="preserve"> </t>
    </r>
  </si>
  <si>
    <t>Ед. изм.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</si>
</sst>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Alignment="1">
      <alignment/>
    </xf>
    <xf numFmtId="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1" fillId="0" borderId="14" xfId="0" applyFont="1" applyFill="1" applyBorder="1" applyAlignment="1">
      <alignment horizontal="left" wrapText="1" indent="2"/>
    </xf>
    <xf numFmtId="0" fontId="11" fillId="0" borderId="14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7" fillId="4" borderId="16" xfId="0" applyNumberFormat="1" applyFont="1" applyFill="1" applyBorder="1" applyAlignment="1">
      <alignment horizontal="center" vertical="center"/>
    </xf>
    <xf numFmtId="165" fontId="7" fillId="4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2" fontId="11" fillId="0" borderId="14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right"/>
    </xf>
    <xf numFmtId="0" fontId="7" fillId="32" borderId="14" xfId="0" applyFont="1" applyFill="1" applyBorder="1" applyAlignment="1">
      <alignment horizontal="left" wrapText="1"/>
    </xf>
    <xf numFmtId="3" fontId="11" fillId="0" borderId="14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165" fontId="7" fillId="4" borderId="16" xfId="0" applyNumberFormat="1" applyFont="1" applyFill="1" applyBorder="1" applyAlignment="1" applyProtection="1">
      <alignment horizontal="center" vertical="center"/>
      <protection locked="0"/>
    </xf>
    <xf numFmtId="165" fontId="11" fillId="0" borderId="14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5" fontId="11" fillId="32" borderId="14" xfId="0" applyNumberFormat="1" applyFont="1" applyFill="1" applyBorder="1" applyAlignment="1" applyProtection="1">
      <alignment horizontal="center" vertical="center"/>
      <protection locked="0"/>
    </xf>
    <xf numFmtId="165" fontId="11" fillId="32" borderId="0" xfId="0" applyNumberFormat="1" applyFont="1" applyFill="1" applyBorder="1" applyAlignment="1" applyProtection="1">
      <alignment horizontal="center" vertical="center"/>
      <protection locked="0"/>
    </xf>
    <xf numFmtId="0" fontId="11" fillId="32" borderId="14" xfId="0" applyFont="1" applyFill="1" applyBorder="1" applyAlignment="1">
      <alignment horizontal="left" wrapText="1" indent="2"/>
    </xf>
    <xf numFmtId="2" fontId="12" fillId="0" borderId="14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165" fontId="13" fillId="4" borderId="16" xfId="0" applyNumberFormat="1" applyFont="1" applyFill="1" applyBorder="1" applyAlignment="1" applyProtection="1">
      <alignment horizontal="center" vertical="center"/>
      <protection locked="0"/>
    </xf>
    <xf numFmtId="2" fontId="14" fillId="32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65" fontId="15" fillId="4" borderId="16" xfId="0" applyNumberFormat="1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/>
    </xf>
    <xf numFmtId="2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7" fillId="4" borderId="12" xfId="0" applyNumberFormat="1" applyFont="1" applyFill="1" applyBorder="1" applyAlignment="1">
      <alignment horizontal="center" vertical="center"/>
    </xf>
    <xf numFmtId="2" fontId="14" fillId="4" borderId="16" xfId="0" applyNumberFormat="1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wrapText="1"/>
    </xf>
    <xf numFmtId="2" fontId="7" fillId="4" borderId="16" xfId="0" applyNumberFormat="1" applyFont="1" applyFill="1" applyBorder="1" applyAlignment="1">
      <alignment horizontal="center" vertical="center"/>
    </xf>
    <xf numFmtId="165" fontId="11" fillId="4" borderId="1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2" fontId="12" fillId="32" borderId="14" xfId="0" applyNumberFormat="1" applyFont="1" applyFill="1" applyBorder="1" applyAlignment="1" applyProtection="1">
      <alignment horizontal="center" vertical="center"/>
      <protection locked="0"/>
    </xf>
    <xf numFmtId="2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7" fillId="32" borderId="14" xfId="0" applyFont="1" applyFill="1" applyBorder="1" applyAlignment="1">
      <alignment wrapText="1"/>
    </xf>
    <xf numFmtId="2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32" borderId="14" xfId="0" applyFont="1" applyFill="1" applyBorder="1" applyAlignment="1">
      <alignment horizontal="justify"/>
    </xf>
    <xf numFmtId="2" fontId="11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justify"/>
    </xf>
    <xf numFmtId="2" fontId="11" fillId="32" borderId="14" xfId="0" applyNumberFormat="1" applyFont="1" applyFill="1" applyBorder="1" applyAlignment="1" applyProtection="1">
      <alignment horizontal="center" vertical="center"/>
      <protection locked="0"/>
    </xf>
    <xf numFmtId="2" fontId="12" fillId="32" borderId="0" xfId="0" applyNumberFormat="1" applyFont="1" applyFill="1" applyBorder="1" applyAlignment="1" applyProtection="1">
      <alignment horizontal="center" vertical="center"/>
      <protection locked="0"/>
    </xf>
    <xf numFmtId="165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justify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165" fontId="11" fillId="4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>
      <alignment horizontal="justify"/>
    </xf>
    <xf numFmtId="3" fontId="16" fillId="0" borderId="14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 applyProtection="1">
      <alignment horizontal="center" vertical="center"/>
      <protection locked="0"/>
    </xf>
    <xf numFmtId="2" fontId="18" fillId="0" borderId="14" xfId="0" applyNumberFormat="1" applyFont="1" applyFill="1" applyBorder="1" applyAlignment="1" applyProtection="1">
      <alignment horizontal="center" vertical="center"/>
      <protection locked="0"/>
    </xf>
    <xf numFmtId="2" fontId="18" fillId="0" borderId="12" xfId="0" applyNumberFormat="1" applyFont="1" applyFill="1" applyBorder="1" applyAlignment="1" applyProtection="1">
      <alignment horizontal="center" vertical="center"/>
      <protection locked="0"/>
    </xf>
    <xf numFmtId="2" fontId="16" fillId="0" borderId="14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Fill="1" applyBorder="1" applyAlignment="1" applyProtection="1">
      <alignment horizontal="center" vertical="center"/>
      <protection locked="0"/>
    </xf>
    <xf numFmtId="165" fontId="16" fillId="4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left" wrapText="1" indent="2"/>
    </xf>
    <xf numFmtId="0" fontId="7" fillId="0" borderId="14" xfId="0" applyFont="1" applyFill="1" applyBorder="1" applyAlignment="1">
      <alignment wrapText="1"/>
    </xf>
    <xf numFmtId="165" fontId="7" fillId="4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wrapText="1"/>
    </xf>
    <xf numFmtId="3" fontId="11" fillId="0" borderId="1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65" fontId="7" fillId="4" borderId="19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view="pageBreakPreview" zoomScale="60" zoomScaleNormal="75" zoomScalePageLayoutView="0" workbookViewId="0" topLeftCell="A1">
      <pane xSplit="2" ySplit="7" topLeftCell="C8" activePane="bottomRight" state="frozen"/>
      <selection pane="topLeft" activeCell="A67" sqref="A67"/>
      <selection pane="topRight" activeCell="A67" sqref="A67"/>
      <selection pane="bottomLeft" activeCell="A67" sqref="A67"/>
      <selection pane="bottomRight" activeCell="A57" sqref="A57"/>
    </sheetView>
  </sheetViews>
  <sheetFormatPr defaultColWidth="7.875" defaultRowHeight="12.75"/>
  <cols>
    <col min="1" max="1" width="30.00390625" style="2" customWidth="1"/>
    <col min="2" max="2" width="9.00390625" style="2" customWidth="1"/>
    <col min="3" max="3" width="10.625" style="2" customWidth="1"/>
    <col min="4" max="4" width="10.375" style="2" customWidth="1"/>
    <col min="5" max="6" width="14.00390625" style="2" customWidth="1"/>
    <col min="7" max="7" width="13.00390625" style="2" customWidth="1"/>
    <col min="8" max="8" width="14.625" style="2" customWidth="1"/>
    <col min="9" max="10" width="13.75390625" style="2" customWidth="1"/>
    <col min="11" max="11" width="10.875" style="2" customWidth="1"/>
    <col min="12" max="12" width="11.375" style="2" customWidth="1"/>
    <col min="13" max="13" width="16.375" style="2" customWidth="1"/>
    <col min="14" max="16384" width="7.875" style="2" customWidth="1"/>
  </cols>
  <sheetData>
    <row r="2" spans="1:12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0:12" s="1" customFormat="1" ht="66.75" customHeight="1">
      <c r="J3" s="95"/>
      <c r="K3" s="95"/>
      <c r="L3" s="96"/>
    </row>
    <row r="4" spans="1:12" s="1" customFormat="1" ht="20.25">
      <c r="A4" s="100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1"/>
      <c r="L4" s="12"/>
    </row>
    <row r="5" spans="1:12" s="1" customFormat="1" ht="21" thickBot="1">
      <c r="A5" s="109" t="s">
        <v>16</v>
      </c>
      <c r="B5" s="110"/>
      <c r="C5" s="110"/>
      <c r="D5" s="110"/>
      <c r="E5" s="110"/>
      <c r="F5" s="110"/>
      <c r="G5" s="110"/>
      <c r="H5" s="110"/>
      <c r="I5" s="110"/>
      <c r="J5" s="110"/>
      <c r="K5" s="13"/>
      <c r="L5" s="12"/>
    </row>
    <row r="6" spans="1:12" s="3" customFormat="1" ht="33" customHeight="1">
      <c r="A6" s="102" t="s">
        <v>1</v>
      </c>
      <c r="B6" s="102" t="s">
        <v>42</v>
      </c>
      <c r="C6" s="104" t="s">
        <v>17</v>
      </c>
      <c r="D6" s="105" t="s">
        <v>18</v>
      </c>
      <c r="E6" s="92" t="s">
        <v>19</v>
      </c>
      <c r="F6" s="93"/>
      <c r="G6" s="93"/>
      <c r="H6" s="93"/>
      <c r="I6" s="93"/>
      <c r="J6" s="94"/>
      <c r="K6" s="107" t="s">
        <v>40</v>
      </c>
      <c r="L6" s="108"/>
    </row>
    <row r="7" spans="1:12" s="4" customFormat="1" ht="23.25" customHeight="1" thickBot="1">
      <c r="A7" s="103"/>
      <c r="B7" s="103"/>
      <c r="C7" s="103"/>
      <c r="D7" s="106"/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37</v>
      </c>
      <c r="K7" s="9" t="s">
        <v>38</v>
      </c>
      <c r="L7" s="10" t="s">
        <v>39</v>
      </c>
    </row>
    <row r="8" spans="1:12" s="5" customFormat="1" ht="18.75">
      <c r="A8" s="14" t="s">
        <v>41</v>
      </c>
      <c r="B8" s="15"/>
      <c r="C8" s="15"/>
      <c r="D8" s="16"/>
      <c r="E8" s="17"/>
      <c r="F8" s="17"/>
      <c r="G8" s="17"/>
      <c r="H8" s="17"/>
      <c r="I8" s="18"/>
      <c r="J8" s="19"/>
      <c r="K8" s="20"/>
      <c r="L8" s="21"/>
    </row>
    <row r="9" spans="1:12" s="5" customFormat="1" ht="19.5" customHeight="1">
      <c r="A9" s="22" t="s">
        <v>11</v>
      </c>
      <c r="B9" s="23" t="s">
        <v>2</v>
      </c>
      <c r="C9" s="24">
        <v>112.4</v>
      </c>
      <c r="D9" s="25">
        <v>106.4</v>
      </c>
      <c r="E9" s="26">
        <v>104.9</v>
      </c>
      <c r="F9" s="26">
        <v>104</v>
      </c>
      <c r="G9" s="26">
        <v>104.5</v>
      </c>
      <c r="H9" s="26">
        <v>104</v>
      </c>
      <c r="I9" s="24">
        <v>104</v>
      </c>
      <c r="J9" s="27">
        <v>104</v>
      </c>
      <c r="K9" s="28">
        <v>114</v>
      </c>
      <c r="L9" s="29">
        <v>112.5</v>
      </c>
    </row>
    <row r="10" spans="1:12" s="5" customFormat="1" ht="16.5" customHeight="1">
      <c r="A10" s="22" t="s">
        <v>12</v>
      </c>
      <c r="B10" s="23" t="s">
        <v>2</v>
      </c>
      <c r="C10" s="24">
        <v>114.8</v>
      </c>
      <c r="D10" s="25">
        <v>107.4</v>
      </c>
      <c r="E10" s="26">
        <v>105.6</v>
      </c>
      <c r="F10" s="26">
        <v>104.9</v>
      </c>
      <c r="G10" s="26">
        <v>104.6</v>
      </c>
      <c r="H10" s="26">
        <v>104</v>
      </c>
      <c r="I10" s="24">
        <v>104.2</v>
      </c>
      <c r="J10" s="27">
        <v>104</v>
      </c>
      <c r="K10" s="28">
        <v>115.1</v>
      </c>
      <c r="L10" s="29">
        <v>113.5</v>
      </c>
    </row>
    <row r="11" spans="1:12" ht="16.5" customHeight="1">
      <c r="A11" s="36"/>
      <c r="B11" s="23"/>
      <c r="C11" s="34"/>
      <c r="D11" s="32"/>
      <c r="E11" s="33"/>
      <c r="F11" s="33"/>
      <c r="G11" s="33"/>
      <c r="H11" s="33"/>
      <c r="I11" s="34"/>
      <c r="J11" s="35"/>
      <c r="K11" s="28"/>
      <c r="L11" s="29"/>
    </row>
    <row r="12" spans="1:12" ht="89.25" customHeight="1">
      <c r="A12" s="37" t="s">
        <v>20</v>
      </c>
      <c r="B12" s="23"/>
      <c r="C12" s="31"/>
      <c r="D12" s="32"/>
      <c r="E12" s="33"/>
      <c r="F12" s="33"/>
      <c r="G12" s="33"/>
      <c r="H12" s="33"/>
      <c r="I12" s="34"/>
      <c r="J12" s="35"/>
      <c r="K12" s="28"/>
      <c r="L12" s="29"/>
    </row>
    <row r="13" spans="1:12" ht="26.25" customHeight="1">
      <c r="A13" s="22" t="s">
        <v>3</v>
      </c>
      <c r="B13" s="38" t="s">
        <v>13</v>
      </c>
      <c r="C13" s="31">
        <v>101140</v>
      </c>
      <c r="D13" s="32">
        <v>105345.6</v>
      </c>
      <c r="E13" s="33">
        <v>109510.1</v>
      </c>
      <c r="F13" s="33">
        <v>109387.1</v>
      </c>
      <c r="G13" s="33">
        <v>113601.2</v>
      </c>
      <c r="H13" s="33">
        <v>113491</v>
      </c>
      <c r="I13" s="31">
        <v>118219</v>
      </c>
      <c r="J13" s="39">
        <v>118148.6</v>
      </c>
      <c r="K13" s="40">
        <f>I13/D13*100</f>
        <v>112.220159171337</v>
      </c>
      <c r="L13" s="29">
        <f>J13/D13*100</f>
        <v>112.15333151076076</v>
      </c>
    </row>
    <row r="14" spans="1:12" s="5" customFormat="1" ht="28.5" customHeight="1">
      <c r="A14" s="22" t="s">
        <v>4</v>
      </c>
      <c r="B14" s="41" t="s">
        <v>2</v>
      </c>
      <c r="C14" s="24">
        <v>89.6</v>
      </c>
      <c r="D14" s="25">
        <v>101.8</v>
      </c>
      <c r="E14" s="26">
        <v>100.1</v>
      </c>
      <c r="F14" s="26">
        <v>100.5</v>
      </c>
      <c r="G14" s="26">
        <v>100.3</v>
      </c>
      <c r="H14" s="26">
        <v>100.8</v>
      </c>
      <c r="I14" s="41">
        <v>101.1</v>
      </c>
      <c r="J14" s="42">
        <v>101.5</v>
      </c>
      <c r="K14" s="40">
        <f>E14*G14*I14/10000</f>
        <v>101.50470329999999</v>
      </c>
      <c r="L14" s="40">
        <f>F14*H14*J14/10000</f>
        <v>102.82356</v>
      </c>
    </row>
    <row r="15" spans="1:12" ht="16.5" customHeight="1">
      <c r="A15" s="22" t="s">
        <v>10</v>
      </c>
      <c r="B15" s="41" t="s">
        <v>2</v>
      </c>
      <c r="C15" s="41">
        <v>113.7</v>
      </c>
      <c r="D15" s="25">
        <v>102.3</v>
      </c>
      <c r="E15" s="26">
        <v>103.9</v>
      </c>
      <c r="F15" s="26">
        <v>103.3</v>
      </c>
      <c r="G15" s="26">
        <v>103.4</v>
      </c>
      <c r="H15" s="26">
        <v>102.9</v>
      </c>
      <c r="I15" s="43">
        <v>102.9</v>
      </c>
      <c r="J15" s="44">
        <v>102.6</v>
      </c>
      <c r="K15" s="40"/>
      <c r="L15" s="29"/>
    </row>
    <row r="16" spans="1:12" ht="16.5" customHeight="1">
      <c r="A16" s="45"/>
      <c r="B16" s="41"/>
      <c r="C16" s="31"/>
      <c r="D16" s="32"/>
      <c r="E16" s="33"/>
      <c r="F16" s="33"/>
      <c r="G16" s="33"/>
      <c r="H16" s="33"/>
      <c r="I16" s="46"/>
      <c r="J16" s="47"/>
      <c r="K16" s="48"/>
      <c r="L16" s="29"/>
    </row>
    <row r="17" spans="1:12" ht="49.5" customHeight="1">
      <c r="A17" s="37" t="s">
        <v>21</v>
      </c>
      <c r="B17" s="23"/>
      <c r="C17" s="49"/>
      <c r="D17" s="32"/>
      <c r="E17" s="33"/>
      <c r="F17" s="33"/>
      <c r="G17" s="33"/>
      <c r="H17" s="33"/>
      <c r="I17" s="50"/>
      <c r="J17" s="51"/>
      <c r="K17" s="52"/>
      <c r="L17" s="29"/>
    </row>
    <row r="18" spans="1:12" ht="16.5" customHeight="1">
      <c r="A18" s="22" t="s">
        <v>3</v>
      </c>
      <c r="B18" s="38" t="s">
        <v>15</v>
      </c>
      <c r="C18" s="24">
        <v>1176.6</v>
      </c>
      <c r="D18" s="25">
        <v>1330.3</v>
      </c>
      <c r="E18" s="26">
        <v>1413.1</v>
      </c>
      <c r="F18" s="26">
        <v>1406.8</v>
      </c>
      <c r="G18" s="26">
        <v>1492.8</v>
      </c>
      <c r="H18" s="26">
        <v>1479.3</v>
      </c>
      <c r="I18" s="24">
        <v>1574.2</v>
      </c>
      <c r="J18" s="27">
        <v>1563.3</v>
      </c>
      <c r="K18" s="28">
        <f>I18/D18*100</f>
        <v>118.33421032849733</v>
      </c>
      <c r="L18" s="29">
        <f>J18/D18*100</f>
        <v>117.51484627527627</v>
      </c>
    </row>
    <row r="19" spans="1:12" s="5" customFormat="1" ht="30.75" customHeight="1">
      <c r="A19" s="22" t="s">
        <v>22</v>
      </c>
      <c r="B19" s="41" t="s">
        <v>2</v>
      </c>
      <c r="C19" s="24">
        <v>110.6</v>
      </c>
      <c r="D19" s="25">
        <v>108.3</v>
      </c>
      <c r="E19" s="26">
        <v>100.4</v>
      </c>
      <c r="F19" s="26">
        <v>101.1</v>
      </c>
      <c r="G19" s="26">
        <v>100.8</v>
      </c>
      <c r="H19" s="26">
        <v>101.5</v>
      </c>
      <c r="I19" s="24">
        <v>101.4</v>
      </c>
      <c r="J19" s="27">
        <v>102.3</v>
      </c>
      <c r="K19" s="28">
        <f>E19*G19*I19/10000</f>
        <v>102.6200448</v>
      </c>
      <c r="L19" s="29">
        <f>F19*H19*J19/10000</f>
        <v>104.97667949999999</v>
      </c>
    </row>
    <row r="20" spans="1:12" ht="16.5" customHeight="1">
      <c r="A20" s="53" t="s">
        <v>10</v>
      </c>
      <c r="B20" s="38" t="s">
        <v>2</v>
      </c>
      <c r="C20" s="34">
        <v>114.6</v>
      </c>
      <c r="D20" s="32">
        <v>104.4</v>
      </c>
      <c r="E20" s="33">
        <v>105.8</v>
      </c>
      <c r="F20" s="33">
        <v>104.6</v>
      </c>
      <c r="G20" s="33">
        <v>104.8</v>
      </c>
      <c r="H20" s="33">
        <v>103.6</v>
      </c>
      <c r="I20" s="31">
        <v>104</v>
      </c>
      <c r="J20" s="39">
        <v>103.3</v>
      </c>
      <c r="K20" s="54"/>
      <c r="L20" s="55"/>
    </row>
    <row r="21" spans="1:12" ht="101.25" customHeight="1">
      <c r="A21" s="30" t="s">
        <v>23</v>
      </c>
      <c r="B21" s="38"/>
      <c r="C21" s="49"/>
      <c r="D21" s="32"/>
      <c r="E21" s="33"/>
      <c r="F21" s="33"/>
      <c r="G21" s="33"/>
      <c r="H21" s="33"/>
      <c r="I21" s="50"/>
      <c r="J21" s="51"/>
      <c r="K21" s="56"/>
      <c r="L21" s="55"/>
    </row>
    <row r="22" spans="1:12" ht="16.5" customHeight="1">
      <c r="A22" s="57" t="s">
        <v>24</v>
      </c>
      <c r="B22" s="38" t="s">
        <v>15</v>
      </c>
      <c r="C22" s="34">
        <v>90.6</v>
      </c>
      <c r="D22" s="32">
        <v>16</v>
      </c>
      <c r="E22" s="33">
        <v>38.25</v>
      </c>
      <c r="F22" s="33">
        <v>40.5</v>
      </c>
      <c r="G22" s="33">
        <v>40.5</v>
      </c>
      <c r="H22" s="33">
        <v>43.1</v>
      </c>
      <c r="I22" s="34">
        <v>43</v>
      </c>
      <c r="J22" s="35">
        <v>46.1</v>
      </c>
      <c r="K22" s="58">
        <f>I22/D22*100</f>
        <v>268.75</v>
      </c>
      <c r="L22" s="55">
        <f>J22/D22*100</f>
        <v>288.125</v>
      </c>
    </row>
    <row r="23" spans="1:12" s="5" customFormat="1" ht="57" customHeight="1">
      <c r="A23" s="45" t="s">
        <v>22</v>
      </c>
      <c r="B23" s="41" t="s">
        <v>2</v>
      </c>
      <c r="C23" s="24">
        <v>68.8</v>
      </c>
      <c r="D23" s="25">
        <v>16.4</v>
      </c>
      <c r="E23" s="26">
        <v>227.7</v>
      </c>
      <c r="F23" s="26">
        <v>241.5</v>
      </c>
      <c r="G23" s="26">
        <v>101.3</v>
      </c>
      <c r="H23" s="26">
        <v>101.9</v>
      </c>
      <c r="I23" s="24">
        <v>101.9</v>
      </c>
      <c r="J23" s="27">
        <v>102.8</v>
      </c>
      <c r="K23" s="28">
        <f>E23*G23*I23/10000</f>
        <v>235.04264189999998</v>
      </c>
      <c r="L23" s="55">
        <f>F23*H23*J23/10000</f>
        <v>252.978978</v>
      </c>
    </row>
    <row r="24" spans="1:12" s="5" customFormat="1" ht="16.5" customHeight="1">
      <c r="A24" s="45" t="s">
        <v>10</v>
      </c>
      <c r="B24" s="41"/>
      <c r="C24" s="24">
        <v>112</v>
      </c>
      <c r="D24" s="25">
        <v>107.5</v>
      </c>
      <c r="E24" s="26">
        <v>105</v>
      </c>
      <c r="F24" s="26">
        <v>104.8</v>
      </c>
      <c r="G24" s="26">
        <v>104.5</v>
      </c>
      <c r="H24" s="26">
        <v>104.4</v>
      </c>
      <c r="I24" s="24">
        <v>104.2</v>
      </c>
      <c r="J24" s="27">
        <v>104</v>
      </c>
      <c r="K24" s="59"/>
      <c r="L24" s="55"/>
    </row>
    <row r="25" spans="1:12" ht="18.75">
      <c r="A25" s="36"/>
      <c r="B25" s="60"/>
      <c r="C25" s="61"/>
      <c r="D25" s="32"/>
      <c r="E25" s="33"/>
      <c r="F25" s="33"/>
      <c r="G25" s="33"/>
      <c r="H25" s="33"/>
      <c r="I25" s="46"/>
      <c r="J25" s="47"/>
      <c r="K25" s="62"/>
      <c r="L25" s="55"/>
    </row>
    <row r="26" spans="1:12" ht="17.25" customHeight="1">
      <c r="A26" s="63" t="s">
        <v>5</v>
      </c>
      <c r="B26" s="38"/>
      <c r="C26" s="49"/>
      <c r="D26" s="32"/>
      <c r="E26" s="33"/>
      <c r="F26" s="33"/>
      <c r="G26" s="33"/>
      <c r="H26" s="33"/>
      <c r="I26" s="50"/>
      <c r="J26" s="51"/>
      <c r="K26" s="56"/>
      <c r="L26" s="55"/>
    </row>
    <row r="27" spans="1:12" ht="16.5" customHeight="1">
      <c r="A27" s="22" t="s">
        <v>3</v>
      </c>
      <c r="B27" s="38" t="s">
        <v>13</v>
      </c>
      <c r="C27" s="34">
        <v>585000</v>
      </c>
      <c r="D27" s="32">
        <v>595764</v>
      </c>
      <c r="E27" s="33">
        <v>628026.4</v>
      </c>
      <c r="F27" s="33">
        <v>628755</v>
      </c>
      <c r="G27" s="33">
        <v>666131.9</v>
      </c>
      <c r="H27" s="33">
        <v>665700.7</v>
      </c>
      <c r="I27" s="34">
        <v>705273.8</v>
      </c>
      <c r="J27" s="35">
        <v>707589.9</v>
      </c>
      <c r="K27" s="58">
        <f>I27/D27*100</f>
        <v>118.38140606011778</v>
      </c>
      <c r="L27" s="55">
        <f>J27/D27*100</f>
        <v>118.77016738171491</v>
      </c>
    </row>
    <row r="28" spans="1:12" s="5" customFormat="1" ht="28.5" customHeight="1">
      <c r="A28" s="22" t="s">
        <v>22</v>
      </c>
      <c r="B28" s="41" t="s">
        <v>2</v>
      </c>
      <c r="C28" s="24">
        <v>92.2</v>
      </c>
      <c r="D28" s="25">
        <v>95</v>
      </c>
      <c r="E28" s="26">
        <v>100.3</v>
      </c>
      <c r="F28" s="26">
        <v>100.8</v>
      </c>
      <c r="G28" s="26">
        <v>101.5</v>
      </c>
      <c r="H28" s="26">
        <v>102</v>
      </c>
      <c r="I28" s="24">
        <v>102</v>
      </c>
      <c r="J28" s="27">
        <v>102.5</v>
      </c>
      <c r="K28" s="28">
        <f>E28*G28*I28/10000</f>
        <v>103.84058999999999</v>
      </c>
      <c r="L28" s="55">
        <f>F28*H28*J28/10000</f>
        <v>105.3864</v>
      </c>
    </row>
    <row r="29" spans="1:12" s="5" customFormat="1" ht="16.5" customHeight="1">
      <c r="A29" s="22" t="s">
        <v>10</v>
      </c>
      <c r="B29" s="41"/>
      <c r="C29" s="24">
        <v>115.7</v>
      </c>
      <c r="D29" s="25">
        <v>107.2</v>
      </c>
      <c r="E29" s="26">
        <v>105.1</v>
      </c>
      <c r="F29" s="26">
        <v>104.7</v>
      </c>
      <c r="G29" s="26">
        <v>104.5</v>
      </c>
      <c r="H29" s="26">
        <v>103.8</v>
      </c>
      <c r="I29" s="24">
        <v>103.8</v>
      </c>
      <c r="J29" s="27">
        <v>103.7</v>
      </c>
      <c r="K29" s="59"/>
      <c r="L29" s="55"/>
    </row>
    <row r="30" spans="1:12" s="5" customFormat="1" ht="16.5" customHeight="1">
      <c r="A30" s="45"/>
      <c r="B30" s="38"/>
      <c r="C30" s="64"/>
      <c r="D30" s="32"/>
      <c r="E30" s="33"/>
      <c r="F30" s="33"/>
      <c r="G30" s="33"/>
      <c r="H30" s="33"/>
      <c r="I30" s="31"/>
      <c r="J30" s="39"/>
      <c r="K30" s="54"/>
      <c r="L30" s="55"/>
    </row>
    <row r="31" spans="1:12" ht="33" customHeight="1">
      <c r="A31" s="65" t="s">
        <v>8</v>
      </c>
      <c r="B31" s="38"/>
      <c r="C31" s="50"/>
      <c r="D31" s="32"/>
      <c r="E31" s="33"/>
      <c r="F31" s="33"/>
      <c r="G31" s="33"/>
      <c r="H31" s="33"/>
      <c r="I31" s="34"/>
      <c r="J31" s="35"/>
      <c r="K31" s="66"/>
      <c r="L31" s="55"/>
    </row>
    <row r="32" spans="1:12" ht="16.5" customHeight="1">
      <c r="A32" s="45" t="s">
        <v>3</v>
      </c>
      <c r="B32" s="38" t="s">
        <v>13</v>
      </c>
      <c r="C32" s="34">
        <v>82030.4</v>
      </c>
      <c r="D32" s="32">
        <v>85393.6</v>
      </c>
      <c r="E32" s="33">
        <v>88638.6</v>
      </c>
      <c r="F32" s="33">
        <v>88980.1</v>
      </c>
      <c r="G32" s="33">
        <v>92184.1</v>
      </c>
      <c r="H32" s="33">
        <v>92984.2</v>
      </c>
      <c r="I32" s="34">
        <v>96148</v>
      </c>
      <c r="J32" s="35">
        <v>97633.4</v>
      </c>
      <c r="K32" s="58">
        <f>I32/D32*100</f>
        <v>112.59391804538043</v>
      </c>
      <c r="L32" s="55">
        <f>J32/D32*100</f>
        <v>114.33339266642932</v>
      </c>
    </row>
    <row r="33" spans="1:12" s="5" customFormat="1" ht="45.75" customHeight="1">
      <c r="A33" s="22" t="s">
        <v>25</v>
      </c>
      <c r="B33" s="41" t="s">
        <v>2</v>
      </c>
      <c r="C33" s="24">
        <v>104.2</v>
      </c>
      <c r="D33" s="25">
        <v>104.1</v>
      </c>
      <c r="E33" s="26">
        <v>103.8</v>
      </c>
      <c r="F33" s="26">
        <v>104.2</v>
      </c>
      <c r="G33" s="26">
        <v>104</v>
      </c>
      <c r="H33" s="26">
        <v>104.5</v>
      </c>
      <c r="I33" s="24">
        <v>104.3</v>
      </c>
      <c r="J33" s="27">
        <v>105</v>
      </c>
      <c r="K33" s="28">
        <f>E33*G33*I33/10000</f>
        <v>112.59393599999999</v>
      </c>
      <c r="L33" s="55">
        <f>F33*H33*J33/10000</f>
        <v>114.33345</v>
      </c>
    </row>
    <row r="34" spans="1:12" s="5" customFormat="1" ht="16.5" customHeight="1">
      <c r="A34" s="45"/>
      <c r="B34" s="38"/>
      <c r="C34" s="31"/>
      <c r="D34" s="32"/>
      <c r="E34" s="33"/>
      <c r="F34" s="33"/>
      <c r="G34" s="33"/>
      <c r="H34" s="33"/>
      <c r="I34" s="34"/>
      <c r="J34" s="35"/>
      <c r="K34" s="66"/>
      <c r="L34" s="55"/>
    </row>
    <row r="35" spans="1:12" ht="18.75">
      <c r="A35" s="63" t="s">
        <v>6</v>
      </c>
      <c r="B35" s="38"/>
      <c r="C35" s="50"/>
      <c r="D35" s="32"/>
      <c r="E35" s="33"/>
      <c r="F35" s="33"/>
      <c r="G35" s="33"/>
      <c r="H35" s="33"/>
      <c r="I35" s="34"/>
      <c r="J35" s="35"/>
      <c r="K35" s="66"/>
      <c r="L35" s="55"/>
    </row>
    <row r="36" spans="1:12" ht="16.5" customHeight="1">
      <c r="A36" s="45" t="s">
        <v>3</v>
      </c>
      <c r="B36" s="38" t="s">
        <v>13</v>
      </c>
      <c r="C36" s="34">
        <v>14400</v>
      </c>
      <c r="D36" s="32">
        <v>14997.3</v>
      </c>
      <c r="E36" s="33">
        <v>15593.9</v>
      </c>
      <c r="F36" s="33">
        <v>15708.5</v>
      </c>
      <c r="G36" s="33">
        <v>16143.4</v>
      </c>
      <c r="H36" s="33">
        <v>16302</v>
      </c>
      <c r="I36" s="34">
        <v>16669.2</v>
      </c>
      <c r="J36" s="35">
        <v>17004.9</v>
      </c>
      <c r="K36" s="28">
        <f>I36/D36*100</f>
        <v>111.14800664119542</v>
      </c>
      <c r="L36" s="29">
        <f>J36/D36*100</f>
        <v>113.38640955371969</v>
      </c>
    </row>
    <row r="37" spans="1:12" s="5" customFormat="1" ht="33" customHeight="1">
      <c r="A37" s="45" t="s">
        <v>22</v>
      </c>
      <c r="B37" s="41" t="s">
        <v>2</v>
      </c>
      <c r="C37" s="24">
        <v>92.9</v>
      </c>
      <c r="D37" s="25">
        <v>97.7</v>
      </c>
      <c r="E37" s="26">
        <v>98</v>
      </c>
      <c r="F37" s="26">
        <v>99</v>
      </c>
      <c r="G37" s="26">
        <v>98.5</v>
      </c>
      <c r="H37" s="26">
        <v>99.5</v>
      </c>
      <c r="I37" s="24">
        <v>99</v>
      </c>
      <c r="J37" s="27">
        <v>100.3</v>
      </c>
      <c r="K37" s="28">
        <f>E37*G37*I37/10000</f>
        <v>95.5647</v>
      </c>
      <c r="L37" s="29">
        <f>F37*H37*J37/10000</f>
        <v>98.800515</v>
      </c>
    </row>
    <row r="38" spans="1:12" s="5" customFormat="1" ht="16.5" customHeight="1">
      <c r="A38" s="45" t="s">
        <v>10</v>
      </c>
      <c r="B38" s="41"/>
      <c r="C38" s="24">
        <v>114</v>
      </c>
      <c r="D38" s="25">
        <v>106.6</v>
      </c>
      <c r="E38" s="26">
        <v>106.1</v>
      </c>
      <c r="F38" s="26">
        <v>105.8</v>
      </c>
      <c r="G38" s="26">
        <v>105.1</v>
      </c>
      <c r="H38" s="26">
        <v>104.3</v>
      </c>
      <c r="I38" s="24">
        <v>104.3</v>
      </c>
      <c r="J38" s="27">
        <v>104</v>
      </c>
      <c r="K38" s="59"/>
      <c r="L38" s="29"/>
    </row>
    <row r="39" spans="1:12" ht="16.5" customHeight="1">
      <c r="A39" s="67"/>
      <c r="B39" s="38"/>
      <c r="C39" s="31"/>
      <c r="D39" s="32"/>
      <c r="E39" s="33"/>
      <c r="F39" s="33"/>
      <c r="G39" s="33"/>
      <c r="H39" s="33"/>
      <c r="I39" s="68"/>
      <c r="J39" s="69"/>
      <c r="K39" s="70"/>
      <c r="L39" s="29"/>
    </row>
    <row r="40" spans="1:12" ht="16.5" customHeight="1">
      <c r="A40" s="71"/>
      <c r="B40" s="38"/>
      <c r="C40" s="34"/>
      <c r="D40" s="72"/>
      <c r="E40" s="33"/>
      <c r="F40" s="33"/>
      <c r="G40" s="33"/>
      <c r="H40" s="33"/>
      <c r="I40" s="31"/>
      <c r="J40" s="39"/>
      <c r="K40" s="73"/>
      <c r="L40" s="29"/>
    </row>
    <row r="41" spans="1:12" ht="27">
      <c r="A41" s="30" t="s">
        <v>26</v>
      </c>
      <c r="B41" s="38" t="s">
        <v>13</v>
      </c>
      <c r="C41" s="34">
        <v>9242.8</v>
      </c>
      <c r="D41" s="32">
        <v>9567</v>
      </c>
      <c r="E41" s="33">
        <v>10054.9</v>
      </c>
      <c r="F41" s="33">
        <v>10188.9</v>
      </c>
      <c r="G41" s="33">
        <v>10607.9</v>
      </c>
      <c r="H41" s="33">
        <v>10800.2</v>
      </c>
      <c r="I41" s="34">
        <v>11244.4</v>
      </c>
      <c r="J41" s="35">
        <v>11502.2</v>
      </c>
      <c r="K41" s="28">
        <f>I41/D41*100</f>
        <v>117.53318699696875</v>
      </c>
      <c r="L41" s="29">
        <f>J41/D41*100</f>
        <v>120.22786662485629</v>
      </c>
    </row>
    <row r="42" spans="1:12" ht="27">
      <c r="A42" s="22" t="s">
        <v>9</v>
      </c>
      <c r="B42" s="41" t="s">
        <v>2</v>
      </c>
      <c r="C42" s="24">
        <v>101.2</v>
      </c>
      <c r="D42" s="25">
        <v>103.5</v>
      </c>
      <c r="E42" s="26">
        <v>105.1</v>
      </c>
      <c r="F42" s="26">
        <v>106.5</v>
      </c>
      <c r="G42" s="26">
        <v>105.5</v>
      </c>
      <c r="H42" s="26">
        <v>106</v>
      </c>
      <c r="I42" s="26">
        <v>106</v>
      </c>
      <c r="J42" s="27">
        <v>106.5</v>
      </c>
      <c r="K42" s="28">
        <f>E42*G42*I42/10000</f>
        <v>117.53332999999998</v>
      </c>
      <c r="L42" s="29">
        <f>F42*H42*J42/10000</f>
        <v>120.22785</v>
      </c>
    </row>
    <row r="43" spans="1:12" ht="16.5" customHeight="1">
      <c r="A43" s="30"/>
      <c r="B43" s="38"/>
      <c r="C43" s="76"/>
      <c r="D43" s="72"/>
      <c r="E43" s="33"/>
      <c r="F43" s="33"/>
      <c r="G43" s="33"/>
      <c r="H43" s="33"/>
      <c r="I43" s="31"/>
      <c r="J43" s="39"/>
      <c r="K43" s="73"/>
      <c r="L43" s="29"/>
    </row>
    <row r="44" spans="1:12" ht="58.5" customHeight="1">
      <c r="A44" s="71" t="s">
        <v>27</v>
      </c>
      <c r="B44" s="38" t="s">
        <v>13</v>
      </c>
      <c r="C44" s="34">
        <v>347059.8</v>
      </c>
      <c r="D44" s="32">
        <v>352082.6</v>
      </c>
      <c r="E44" s="33">
        <v>351264.6</v>
      </c>
      <c r="F44" s="33">
        <v>358425.2</v>
      </c>
      <c r="G44" s="33">
        <v>354125.6</v>
      </c>
      <c r="H44" s="33">
        <v>365674.8</v>
      </c>
      <c r="I44" s="34">
        <v>360366.5</v>
      </c>
      <c r="J44" s="35">
        <v>376721.3</v>
      </c>
      <c r="K44" s="28">
        <f>I44/D44*100</f>
        <v>102.35282856920507</v>
      </c>
      <c r="L44" s="29">
        <f>J44/D44*100</f>
        <v>106.99798854018916</v>
      </c>
    </row>
    <row r="45" spans="1:12" s="6" customFormat="1" ht="16.5" customHeight="1">
      <c r="A45" s="74"/>
      <c r="B45" s="75"/>
      <c r="C45" s="77"/>
      <c r="D45" s="78"/>
      <c r="E45" s="33"/>
      <c r="F45" s="33"/>
      <c r="G45" s="33"/>
      <c r="H45" s="33"/>
      <c r="I45" s="79"/>
      <c r="J45" s="80"/>
      <c r="K45" s="81"/>
      <c r="L45" s="29"/>
    </row>
    <row r="46" spans="1:12" s="5" customFormat="1" ht="69.75" customHeight="1">
      <c r="A46" s="30" t="s">
        <v>28</v>
      </c>
      <c r="B46" s="38" t="s">
        <v>7</v>
      </c>
      <c r="C46" s="34">
        <v>16622</v>
      </c>
      <c r="D46" s="32">
        <v>17836</v>
      </c>
      <c r="E46" s="33">
        <v>18192.7</v>
      </c>
      <c r="F46" s="33">
        <v>18460.3</v>
      </c>
      <c r="G46" s="33">
        <v>18665.7</v>
      </c>
      <c r="H46" s="33">
        <v>19069.4</v>
      </c>
      <c r="I46" s="34">
        <v>19225.7</v>
      </c>
      <c r="J46" s="35">
        <v>19794.1</v>
      </c>
      <c r="K46" s="28">
        <f>I46/D46*100</f>
        <v>107.79154518950438</v>
      </c>
      <c r="L46" s="29">
        <f>J46/D46*100</f>
        <v>110.97835837631756</v>
      </c>
    </row>
    <row r="47" spans="1:12" ht="27">
      <c r="A47" s="22" t="s">
        <v>9</v>
      </c>
      <c r="B47" s="41" t="s">
        <v>2</v>
      </c>
      <c r="C47" s="24">
        <v>101.9</v>
      </c>
      <c r="D47" s="25">
        <v>103.3</v>
      </c>
      <c r="E47" s="26">
        <v>102</v>
      </c>
      <c r="F47" s="26">
        <v>103.5</v>
      </c>
      <c r="G47" s="26">
        <v>102.6</v>
      </c>
      <c r="H47" s="26">
        <v>103.3</v>
      </c>
      <c r="I47" s="24">
        <v>103</v>
      </c>
      <c r="J47" s="27">
        <v>103.8</v>
      </c>
      <c r="K47" s="28">
        <f>E47*G47*I47/10000</f>
        <v>107.79155999999999</v>
      </c>
      <c r="L47" s="29">
        <f>F47*H47*J47/10000</f>
        <v>110.97828899999999</v>
      </c>
    </row>
    <row r="48" spans="1:12" ht="16.5" customHeight="1">
      <c r="A48" s="82"/>
      <c r="B48" s="41"/>
      <c r="C48" s="34"/>
      <c r="D48" s="32"/>
      <c r="E48" s="33"/>
      <c r="F48" s="33"/>
      <c r="G48" s="33"/>
      <c r="H48" s="33"/>
      <c r="I48" s="31"/>
      <c r="J48" s="39"/>
      <c r="K48" s="73"/>
      <c r="L48" s="29"/>
    </row>
    <row r="49" spans="1:12" s="7" customFormat="1" ht="43.5" customHeight="1">
      <c r="A49" s="83" t="s">
        <v>29</v>
      </c>
      <c r="B49" s="38" t="s">
        <v>14</v>
      </c>
      <c r="C49" s="34">
        <v>1898</v>
      </c>
      <c r="D49" s="32">
        <v>1645</v>
      </c>
      <c r="E49" s="33">
        <v>1609</v>
      </c>
      <c r="F49" s="33">
        <v>1618</v>
      </c>
      <c r="G49" s="33">
        <v>1581</v>
      </c>
      <c r="H49" s="33">
        <v>1598</v>
      </c>
      <c r="I49" s="34">
        <v>1562</v>
      </c>
      <c r="J49" s="35">
        <v>1586</v>
      </c>
      <c r="K49" s="28">
        <f>I49/D49*100</f>
        <v>94.95440729483283</v>
      </c>
      <c r="L49" s="29">
        <f>J49/D49*100</f>
        <v>96.41337386018238</v>
      </c>
    </row>
    <row r="50" spans="1:12" s="7" customFormat="1" ht="18.75">
      <c r="A50" s="83"/>
      <c r="B50" s="38"/>
      <c r="C50" s="34"/>
      <c r="D50" s="32"/>
      <c r="E50" s="33"/>
      <c r="F50" s="33"/>
      <c r="G50" s="33"/>
      <c r="H50" s="33"/>
      <c r="I50" s="34"/>
      <c r="J50" s="35"/>
      <c r="K50" s="59"/>
      <c r="L50" s="29"/>
    </row>
    <row r="51" spans="1:12" s="7" customFormat="1" ht="52.5">
      <c r="A51" s="83" t="s">
        <v>30</v>
      </c>
      <c r="B51" s="38" t="s">
        <v>2</v>
      </c>
      <c r="C51" s="34">
        <v>3.6</v>
      </c>
      <c r="D51" s="32">
        <v>3.6</v>
      </c>
      <c r="E51" s="33">
        <v>3.9</v>
      </c>
      <c r="F51" s="33">
        <v>3.9</v>
      </c>
      <c r="G51" s="33">
        <v>4</v>
      </c>
      <c r="H51" s="33">
        <v>3.9</v>
      </c>
      <c r="I51" s="34">
        <v>4</v>
      </c>
      <c r="J51" s="35">
        <v>3.9</v>
      </c>
      <c r="K51" s="59"/>
      <c r="L51" s="29"/>
    </row>
    <row r="52" spans="1:12" s="7" customFormat="1" ht="18.75">
      <c r="A52" s="83"/>
      <c r="B52" s="38"/>
      <c r="C52" s="34"/>
      <c r="D52" s="32"/>
      <c r="E52" s="33"/>
      <c r="F52" s="33"/>
      <c r="G52" s="33"/>
      <c r="H52" s="33"/>
      <c r="I52" s="34"/>
      <c r="J52" s="35"/>
      <c r="K52" s="59"/>
      <c r="L52" s="29"/>
    </row>
    <row r="53" spans="1:12" ht="27">
      <c r="A53" s="85" t="s">
        <v>31</v>
      </c>
      <c r="B53" s="86" t="s">
        <v>14</v>
      </c>
      <c r="C53" s="87">
        <v>3445</v>
      </c>
      <c r="D53" s="88">
        <v>3415</v>
      </c>
      <c r="E53" s="89">
        <v>3387</v>
      </c>
      <c r="F53" s="89">
        <v>3395</v>
      </c>
      <c r="G53" s="89">
        <v>3364</v>
      </c>
      <c r="H53" s="89">
        <v>3378</v>
      </c>
      <c r="I53" s="87">
        <v>3347</v>
      </c>
      <c r="J53" s="90">
        <v>3368</v>
      </c>
      <c r="K53" s="84">
        <f>I53/D53*100</f>
        <v>98.00878477306003</v>
      </c>
      <c r="L53" s="91">
        <f>J53/D53*100</f>
        <v>98.62371888726209</v>
      </c>
    </row>
    <row r="54" spans="1:12" ht="31.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9"/>
    </row>
  </sheetData>
  <sheetProtection/>
  <mergeCells count="10">
    <mergeCell ref="E6:J6"/>
    <mergeCell ref="J3:L3"/>
    <mergeCell ref="A54:L54"/>
    <mergeCell ref="A4:J4"/>
    <mergeCell ref="A6:A7"/>
    <mergeCell ref="B6:B7"/>
    <mergeCell ref="C6:C7"/>
    <mergeCell ref="D6:D7"/>
    <mergeCell ref="K6:L6"/>
    <mergeCell ref="A5:J5"/>
  </mergeCells>
  <printOptions horizontalCentered="1"/>
  <pageMargins left="0.35433070866141736" right="0.35433070866141736" top="0.5118110236220472" bottom="0.5118110236220472" header="0.5118110236220472" footer="0.5118110236220472"/>
  <pageSetup fitToHeight="2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Главное управление экономики и инвестиции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2016-11-16T07:12:13Z</cp:lastPrinted>
  <dcterms:created xsi:type="dcterms:W3CDTF">2006-10-17T06:56:43Z</dcterms:created>
  <dcterms:modified xsi:type="dcterms:W3CDTF">2016-11-16T07:12:22Z</dcterms:modified>
  <cp:category/>
  <cp:version/>
  <cp:contentType/>
  <cp:contentStatus/>
</cp:coreProperties>
</file>