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2120" windowHeight="9120" activeTab="0"/>
  </bookViews>
  <sheets>
    <sheet name="в проект Бюджета14_09" sheetId="1" r:id="rId1"/>
    <sheet name="Лист1" sheetId="2" r:id="rId2"/>
  </sheets>
  <definedNames>
    <definedName name="_xlnm.Print_Titles" localSheetId="0">'в проект Бюджета14_09'!$A:$B,'в проект Бюджета14_09'!$6:$8</definedName>
    <definedName name="_xlnm.Print_Area" localSheetId="0">'в проект Бюджета14_09'!$A$3:$M$42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<sst xmlns="http://schemas.openxmlformats.org/spreadsheetml/2006/main" count="76" uniqueCount="44">
  <si>
    <t>Основные показатели прогноза</t>
  </si>
  <si>
    <t>Наименование показателя</t>
  </si>
  <si>
    <t>%</t>
  </si>
  <si>
    <t>в действующих ценах</t>
  </si>
  <si>
    <t>индекс промышленного производства</t>
  </si>
  <si>
    <t>Оборот розничной торговли</t>
  </si>
  <si>
    <t>Оборот общественного питания</t>
  </si>
  <si>
    <t>руб.</t>
  </si>
  <si>
    <t>Объем платных услуг населению</t>
  </si>
  <si>
    <t xml:space="preserve">     темп роста к предыдущему периоду</t>
  </si>
  <si>
    <t>индекс-дефлятор</t>
  </si>
  <si>
    <t>в среднем за год</t>
  </si>
  <si>
    <t>тыс.руб.</t>
  </si>
  <si>
    <t>чел.</t>
  </si>
  <si>
    <t>млн.руб.</t>
  </si>
  <si>
    <t>Прогноз</t>
  </si>
  <si>
    <t>Объем отгруженых товаров собственного производства, выполненных работ, услуг собственными силами по кругу крупных и средних организаций</t>
  </si>
  <si>
    <t xml:space="preserve">Объем производства продукции сельского хозяйства в хозяйствах всех категорий </t>
  </si>
  <si>
    <t>индекс физического объема, к предыдущему году</t>
  </si>
  <si>
    <t>Объем инвестиций в основной капитал (без субъектов малого предпринимательства и объемов инвестиций, не неблюдаемых прямыми статистическими методами)</t>
  </si>
  <si>
    <t xml:space="preserve">в действующих ценах </t>
  </si>
  <si>
    <t>темп роста (снижения) объема платных услуг в действующих ценах к предыдущему году</t>
  </si>
  <si>
    <t>Среднедушевые денежные доходы населения</t>
  </si>
  <si>
    <t>Фонд начисленной заработной платы всех работников по кругу крупных и средных организаций</t>
  </si>
  <si>
    <t>Среднемесячная начисленная заработная плата в расчете на  одного работника по кругу крупных и средних организаций</t>
  </si>
  <si>
    <t>Среднесписочная численность работников по кругу крупных и средних организаций</t>
  </si>
  <si>
    <t>Уровень зарегистрированной безработицы к трудоспособному населению на конец отчтного преиода</t>
  </si>
  <si>
    <t>Численность занятых в экономике</t>
  </si>
  <si>
    <t>1 вариант</t>
  </si>
  <si>
    <t>2 вариант</t>
  </si>
  <si>
    <t>Ед. изм.</t>
  </si>
  <si>
    <r>
      <t>Индекс потребительских цен</t>
    </r>
    <r>
      <rPr>
        <sz val="12"/>
        <rFont val="Times New Roman"/>
        <family val="1"/>
      </rPr>
      <t xml:space="preserve"> </t>
    </r>
  </si>
  <si>
    <t xml:space="preserve"> 2 вариант</t>
  </si>
  <si>
    <t xml:space="preserve"> 1 вариант</t>
  </si>
  <si>
    <t xml:space="preserve"> 1  вариант</t>
  </si>
  <si>
    <t xml:space="preserve"> 2  вариант</t>
  </si>
  <si>
    <t>Среднегодовая численность постоянного населения</t>
  </si>
  <si>
    <t xml:space="preserve"> социально-экономического развития Угловского района на 2020-2022 гг.</t>
  </si>
  <si>
    <t>2017 г.    факт</t>
  </si>
  <si>
    <t>2018 г.      факт</t>
  </si>
  <si>
    <t>2019 г. оценка</t>
  </si>
  <si>
    <t>2022 г. к 2019 г., %</t>
  </si>
  <si>
    <t>темп роста (снижения) к предыдущему году</t>
  </si>
  <si>
    <t>Приложение к постановлению Администрации Угловского района от ________ № 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</si>
</sst>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24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left" wrapText="1" indent="2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2" fontId="4" fillId="20" borderId="10" xfId="0" applyNumberFormat="1" applyFont="1" applyFill="1" applyBorder="1" applyAlignment="1">
      <alignment horizontal="center" vertical="center"/>
    </xf>
    <xf numFmtId="165" fontId="4" fillId="20" borderId="10" xfId="0" applyNumberFormat="1" applyFont="1" applyFill="1" applyBorder="1" applyAlignment="1">
      <alignment horizontal="center" vertical="center"/>
    </xf>
    <xf numFmtId="165" fontId="4" fillId="20" borderId="10" xfId="0" applyNumberFormat="1" applyFont="1" applyFill="1" applyBorder="1" applyAlignment="1" applyProtection="1">
      <alignment horizontal="center" vertical="center"/>
      <protection locked="0"/>
    </xf>
    <xf numFmtId="0" fontId="4" fillId="20" borderId="10" xfId="0" applyNumberFormat="1" applyFont="1" applyFill="1" applyBorder="1" applyAlignment="1">
      <alignment horizontal="center" vertical="center"/>
    </xf>
    <xf numFmtId="165" fontId="4" fillId="2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A67" sqref="A67"/>
      <selection pane="topRight" activeCell="A67" sqref="A67"/>
      <selection pane="bottomLeft" activeCell="A67" sqref="A67"/>
      <selection pane="bottomRight" activeCell="A4" sqref="A4:K4"/>
    </sheetView>
  </sheetViews>
  <sheetFormatPr defaultColWidth="7.875" defaultRowHeight="12.75"/>
  <cols>
    <col min="1" max="1" width="30.00390625" style="3" customWidth="1"/>
    <col min="2" max="2" width="9.00390625" style="3" customWidth="1"/>
    <col min="3" max="3" width="10.625" style="3" customWidth="1"/>
    <col min="4" max="5" width="10.375" style="3" customWidth="1"/>
    <col min="6" max="6" width="11.75390625" style="3" customWidth="1"/>
    <col min="7" max="7" width="11.125" style="3" customWidth="1"/>
    <col min="8" max="8" width="11.00390625" style="3" customWidth="1"/>
    <col min="9" max="9" width="11.625" style="3" customWidth="1"/>
    <col min="10" max="10" width="10.375" style="3" customWidth="1"/>
    <col min="11" max="11" width="11.125" style="3" customWidth="1"/>
    <col min="12" max="12" width="10.25390625" style="3" customWidth="1"/>
    <col min="13" max="13" width="10.00390625" style="3" customWidth="1"/>
    <col min="14" max="14" width="16.375" style="3" customWidth="1"/>
    <col min="15" max="16384" width="7.875" style="3" customWidth="1"/>
  </cols>
  <sheetData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0:13" s="4" customFormat="1" ht="52.5" customHeight="1">
      <c r="J3" s="42" t="s">
        <v>43</v>
      </c>
      <c r="K3" s="43"/>
      <c r="L3" s="43"/>
      <c r="M3" s="43"/>
    </row>
    <row r="4" spans="1:13" s="4" customFormat="1" ht="15.75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5"/>
      <c r="M4" s="5"/>
    </row>
    <row r="5" spans="1:13" s="4" customFormat="1" ht="15.75">
      <c r="A5" s="51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6"/>
      <c r="M5" s="6"/>
    </row>
    <row r="6" spans="1:13" s="1" customFormat="1" ht="15.75">
      <c r="A6" s="47" t="s">
        <v>1</v>
      </c>
      <c r="B6" s="47" t="s">
        <v>30</v>
      </c>
      <c r="C6" s="49" t="s">
        <v>38</v>
      </c>
      <c r="D6" s="47" t="s">
        <v>39</v>
      </c>
      <c r="E6" s="39" t="s">
        <v>40</v>
      </c>
      <c r="F6" s="35" t="s">
        <v>15</v>
      </c>
      <c r="G6" s="36"/>
      <c r="H6" s="36"/>
      <c r="I6" s="36"/>
      <c r="J6" s="36"/>
      <c r="K6" s="36"/>
      <c r="L6" s="50" t="s">
        <v>41</v>
      </c>
      <c r="M6" s="50"/>
    </row>
    <row r="7" spans="1:13" s="1" customFormat="1" ht="15.75">
      <c r="A7" s="47"/>
      <c r="B7" s="47"/>
      <c r="C7" s="49"/>
      <c r="D7" s="47"/>
      <c r="E7" s="40"/>
      <c r="F7" s="35">
        <v>2020</v>
      </c>
      <c r="G7" s="36"/>
      <c r="H7" s="35">
        <v>2021</v>
      </c>
      <c r="I7" s="36"/>
      <c r="J7" s="35">
        <v>2022</v>
      </c>
      <c r="K7" s="36"/>
      <c r="L7" s="37"/>
      <c r="M7" s="38"/>
    </row>
    <row r="8" spans="1:13" s="1" customFormat="1" ht="31.5">
      <c r="A8" s="48"/>
      <c r="B8" s="48"/>
      <c r="C8" s="48"/>
      <c r="D8" s="47"/>
      <c r="E8" s="41"/>
      <c r="F8" s="8" t="s">
        <v>34</v>
      </c>
      <c r="G8" s="8" t="s">
        <v>32</v>
      </c>
      <c r="H8" s="8" t="s">
        <v>33</v>
      </c>
      <c r="I8" s="8" t="s">
        <v>35</v>
      </c>
      <c r="J8" s="8" t="s">
        <v>33</v>
      </c>
      <c r="K8" s="8" t="s">
        <v>32</v>
      </c>
      <c r="L8" s="8" t="s">
        <v>28</v>
      </c>
      <c r="M8" s="7" t="s">
        <v>29</v>
      </c>
    </row>
    <row r="9" spans="1:13" s="1" customFormat="1" ht="31.5">
      <c r="A9" s="9" t="s">
        <v>31</v>
      </c>
      <c r="B9" s="10"/>
      <c r="C9" s="10"/>
      <c r="D9" s="11"/>
      <c r="E9" s="11"/>
      <c r="F9" s="11"/>
      <c r="G9" s="11"/>
      <c r="H9" s="11"/>
      <c r="I9" s="11"/>
      <c r="J9" s="10"/>
      <c r="K9" s="10"/>
      <c r="L9" s="10"/>
      <c r="M9" s="10"/>
    </row>
    <row r="10" spans="1:13" s="1" customFormat="1" ht="15.75">
      <c r="A10" s="12" t="s">
        <v>11</v>
      </c>
      <c r="B10" s="13" t="s">
        <v>2</v>
      </c>
      <c r="C10" s="31">
        <v>103.6</v>
      </c>
      <c r="D10" s="31">
        <v>102.7</v>
      </c>
      <c r="E10" s="31">
        <v>104.8</v>
      </c>
      <c r="F10" s="31">
        <v>104</v>
      </c>
      <c r="G10" s="31">
        <v>103.7</v>
      </c>
      <c r="H10" s="31">
        <v>104</v>
      </c>
      <c r="I10" s="31">
        <v>104</v>
      </c>
      <c r="J10" s="31">
        <v>104</v>
      </c>
      <c r="K10" s="31">
        <v>104</v>
      </c>
      <c r="L10" s="14">
        <v>112.3</v>
      </c>
      <c r="M10" s="14">
        <v>112.3</v>
      </c>
    </row>
    <row r="11" spans="1:13" s="1" customFormat="1" ht="47.25">
      <c r="A11" s="28" t="s">
        <v>36</v>
      </c>
      <c r="B11" s="13" t="s">
        <v>13</v>
      </c>
      <c r="C11" s="33">
        <v>12350</v>
      </c>
      <c r="D11" s="33">
        <v>12098</v>
      </c>
      <c r="E11" s="33">
        <v>11882</v>
      </c>
      <c r="F11" s="33">
        <v>11680</v>
      </c>
      <c r="G11" s="33">
        <v>11680</v>
      </c>
      <c r="H11" s="33">
        <v>11492</v>
      </c>
      <c r="I11" s="33">
        <v>11492</v>
      </c>
      <c r="J11" s="33">
        <v>11322</v>
      </c>
      <c r="K11" s="33">
        <v>11322</v>
      </c>
      <c r="L11" s="14">
        <f>J11/E11*100</f>
        <v>95.2869887224373</v>
      </c>
      <c r="M11" s="14">
        <f>K11/E11*100</f>
        <v>95.2869887224373</v>
      </c>
    </row>
    <row r="12" spans="1:13" ht="110.25">
      <c r="A12" s="15" t="s">
        <v>16</v>
      </c>
      <c r="B12" s="13"/>
      <c r="C12" s="16"/>
      <c r="D12" s="17"/>
      <c r="E12" s="17"/>
      <c r="F12" s="17"/>
      <c r="G12" s="17"/>
      <c r="H12" s="17"/>
      <c r="I12" s="17"/>
      <c r="J12" s="17"/>
      <c r="K12" s="17"/>
      <c r="L12" s="14"/>
      <c r="M12" s="14"/>
    </row>
    <row r="13" spans="1:13" ht="15.75">
      <c r="A13" s="12" t="s">
        <v>3</v>
      </c>
      <c r="B13" s="18" t="s">
        <v>12</v>
      </c>
      <c r="C13" s="32">
        <v>82634</v>
      </c>
      <c r="D13" s="31">
        <v>81997</v>
      </c>
      <c r="E13" s="31">
        <v>83580.7</v>
      </c>
      <c r="F13" s="31">
        <v>85383.3</v>
      </c>
      <c r="G13" s="31">
        <v>86418.7</v>
      </c>
      <c r="H13" s="31">
        <v>87792.7</v>
      </c>
      <c r="I13" s="31">
        <v>89924.9</v>
      </c>
      <c r="J13" s="32">
        <v>91347.3</v>
      </c>
      <c r="K13" s="32">
        <v>94684.7</v>
      </c>
      <c r="L13" s="14">
        <f>J13/E13*100</f>
        <v>109.29233662795359</v>
      </c>
      <c r="M13" s="14">
        <f>K13/E13*100</f>
        <v>113.28536372631481</v>
      </c>
    </row>
    <row r="14" spans="1:13" s="1" customFormat="1" ht="31.5">
      <c r="A14" s="12" t="s">
        <v>4</v>
      </c>
      <c r="B14" s="19" t="s">
        <v>2</v>
      </c>
      <c r="C14" s="31">
        <v>102.2</v>
      </c>
      <c r="D14" s="31">
        <v>96.8</v>
      </c>
      <c r="E14" s="31">
        <v>95.3</v>
      </c>
      <c r="F14" s="31">
        <v>98.9</v>
      </c>
      <c r="G14" s="31">
        <v>100.2</v>
      </c>
      <c r="H14" s="31">
        <v>99.2</v>
      </c>
      <c r="I14" s="31">
        <v>100.4</v>
      </c>
      <c r="J14" s="32">
        <v>100</v>
      </c>
      <c r="K14" s="32">
        <v>101</v>
      </c>
      <c r="L14" s="14">
        <f>F14*H14*J14/10000</f>
        <v>98.10880000000002</v>
      </c>
      <c r="M14" s="14">
        <f>G14*I14*K14/10000</f>
        <v>101.60680800000002</v>
      </c>
    </row>
    <row r="15" spans="1:13" ht="15.75">
      <c r="A15" s="12" t="s">
        <v>10</v>
      </c>
      <c r="B15" s="19" t="s">
        <v>2</v>
      </c>
      <c r="C15" s="32">
        <v>99.6</v>
      </c>
      <c r="D15" s="31">
        <v>103.8</v>
      </c>
      <c r="E15" s="31">
        <v>107</v>
      </c>
      <c r="F15" s="31">
        <v>103.3</v>
      </c>
      <c r="G15" s="31">
        <v>103.2</v>
      </c>
      <c r="H15" s="31">
        <v>103.7</v>
      </c>
      <c r="I15" s="31">
        <v>103.6</v>
      </c>
      <c r="J15" s="32">
        <v>104.1</v>
      </c>
      <c r="K15" s="32">
        <v>104.3</v>
      </c>
      <c r="L15" s="14"/>
      <c r="M15" s="14"/>
    </row>
    <row r="16" spans="1:13" ht="63">
      <c r="A16" s="15" t="s">
        <v>17</v>
      </c>
      <c r="B16" s="13"/>
      <c r="C16" s="20"/>
      <c r="D16" s="17"/>
      <c r="E16" s="17"/>
      <c r="F16" s="17"/>
      <c r="G16" s="17"/>
      <c r="H16" s="17"/>
      <c r="I16" s="17"/>
      <c r="J16" s="21"/>
      <c r="K16" s="21"/>
      <c r="L16" s="14"/>
      <c r="M16" s="14"/>
    </row>
    <row r="17" spans="1:13" ht="15.75">
      <c r="A17" s="12" t="s">
        <v>3</v>
      </c>
      <c r="B17" s="18" t="s">
        <v>14</v>
      </c>
      <c r="C17" s="31">
        <v>946.4</v>
      </c>
      <c r="D17" s="31">
        <v>899</v>
      </c>
      <c r="E17" s="31">
        <v>860.9</v>
      </c>
      <c r="F17" s="31">
        <v>1069.2</v>
      </c>
      <c r="G17" s="31">
        <v>1095.5</v>
      </c>
      <c r="H17" s="31">
        <v>1118.8</v>
      </c>
      <c r="I17" s="31">
        <v>1174.7</v>
      </c>
      <c r="J17" s="31">
        <v>1178.7</v>
      </c>
      <c r="K17" s="31">
        <v>1251.1</v>
      </c>
      <c r="L17" s="14">
        <f>J17/E17*100</f>
        <v>136.9148565454757</v>
      </c>
      <c r="M17" s="14">
        <f>K17/E17*100</f>
        <v>145.32466023928444</v>
      </c>
    </row>
    <row r="18" spans="1:13" s="1" customFormat="1" ht="47.25">
      <c r="A18" s="12" t="s">
        <v>18</v>
      </c>
      <c r="B18" s="19" t="s">
        <v>2</v>
      </c>
      <c r="C18" s="31">
        <v>84.3</v>
      </c>
      <c r="D18" s="31">
        <v>96.2</v>
      </c>
      <c r="E18" s="31">
        <v>85</v>
      </c>
      <c r="F18" s="31">
        <v>120</v>
      </c>
      <c r="G18" s="31">
        <v>123.3</v>
      </c>
      <c r="H18" s="31">
        <v>101</v>
      </c>
      <c r="I18" s="31">
        <v>103.6</v>
      </c>
      <c r="J18" s="31">
        <v>101.5</v>
      </c>
      <c r="K18" s="31">
        <v>102.7</v>
      </c>
      <c r="L18" s="14">
        <f>F18*H18*J18/10000</f>
        <v>123.018</v>
      </c>
      <c r="M18" s="14">
        <f>G18*I18*K18/10000</f>
        <v>131.1877476</v>
      </c>
    </row>
    <row r="19" spans="1:13" ht="15.75">
      <c r="A19" s="22" t="s">
        <v>10</v>
      </c>
      <c r="B19" s="18" t="s">
        <v>2</v>
      </c>
      <c r="C19" s="31">
        <v>92.7</v>
      </c>
      <c r="D19" s="31">
        <v>92.2</v>
      </c>
      <c r="E19" s="31">
        <v>104.1</v>
      </c>
      <c r="F19" s="31">
        <v>103.5</v>
      </c>
      <c r="G19" s="31">
        <v>103.2</v>
      </c>
      <c r="H19" s="31">
        <v>103.6</v>
      </c>
      <c r="I19" s="31">
        <v>103.5</v>
      </c>
      <c r="J19" s="32">
        <v>103.8</v>
      </c>
      <c r="K19" s="32">
        <v>103.7</v>
      </c>
      <c r="L19" s="14"/>
      <c r="M19" s="14"/>
    </row>
    <row r="20" spans="1:13" ht="126">
      <c r="A20" s="9" t="s">
        <v>19</v>
      </c>
      <c r="B20" s="18"/>
      <c r="C20" s="20"/>
      <c r="D20" s="17"/>
      <c r="E20" s="17"/>
      <c r="F20" s="17"/>
      <c r="G20" s="17"/>
      <c r="H20" s="17"/>
      <c r="I20" s="17"/>
      <c r="J20" s="21"/>
      <c r="K20" s="21"/>
      <c r="L20" s="14"/>
      <c r="M20" s="14"/>
    </row>
    <row r="21" spans="1:13" ht="15.75">
      <c r="A21" s="23" t="s">
        <v>20</v>
      </c>
      <c r="B21" s="18" t="s">
        <v>14</v>
      </c>
      <c r="C21" s="30">
        <v>57.2</v>
      </c>
      <c r="D21" s="30">
        <v>9.76</v>
      </c>
      <c r="E21" s="30">
        <v>10</v>
      </c>
      <c r="F21" s="30">
        <v>31.2</v>
      </c>
      <c r="G21" s="30">
        <v>32.3</v>
      </c>
      <c r="H21" s="30">
        <v>33.5</v>
      </c>
      <c r="I21" s="30">
        <v>34.8</v>
      </c>
      <c r="J21" s="30">
        <v>36.1</v>
      </c>
      <c r="K21" s="30">
        <v>37.7</v>
      </c>
      <c r="L21" s="14">
        <f>J21/E21*100</f>
        <v>361.00000000000006</v>
      </c>
      <c r="M21" s="14">
        <f>K21/E21*100</f>
        <v>377.00000000000006</v>
      </c>
    </row>
    <row r="22" spans="1:13" s="1" customFormat="1" ht="47.25">
      <c r="A22" s="24" t="s">
        <v>18</v>
      </c>
      <c r="B22" s="19" t="s">
        <v>2</v>
      </c>
      <c r="C22" s="31">
        <v>34.8</v>
      </c>
      <c r="D22" s="31">
        <v>102.8</v>
      </c>
      <c r="E22" s="31">
        <v>98</v>
      </c>
      <c r="F22" s="31">
        <v>299.7</v>
      </c>
      <c r="G22" s="31">
        <v>310.6</v>
      </c>
      <c r="H22" s="31">
        <v>103</v>
      </c>
      <c r="I22" s="31">
        <v>103.5</v>
      </c>
      <c r="J22" s="31">
        <v>103.5</v>
      </c>
      <c r="K22" s="31">
        <v>104.1</v>
      </c>
      <c r="L22" s="14">
        <f>F22*H22*J22/10000</f>
        <v>319.49518499999994</v>
      </c>
      <c r="M22" s="14">
        <f>G22*I22*K22/10000</f>
        <v>334.65131099999996</v>
      </c>
    </row>
    <row r="23" spans="1:13" s="1" customFormat="1" ht="15.75">
      <c r="A23" s="24" t="s">
        <v>10</v>
      </c>
      <c r="B23" s="19"/>
      <c r="C23" s="31">
        <v>101.4</v>
      </c>
      <c r="D23" s="31">
        <v>102.8</v>
      </c>
      <c r="E23" s="31">
        <v>104.5</v>
      </c>
      <c r="F23" s="31">
        <v>104.1</v>
      </c>
      <c r="G23" s="31">
        <v>104</v>
      </c>
      <c r="H23" s="31">
        <v>104.2</v>
      </c>
      <c r="I23" s="31">
        <v>104.1</v>
      </c>
      <c r="J23" s="31">
        <v>104.1</v>
      </c>
      <c r="K23" s="31">
        <v>104.1</v>
      </c>
      <c r="L23" s="14"/>
      <c r="M23" s="14"/>
    </row>
    <row r="24" spans="1:13" ht="31.5">
      <c r="A24" s="25" t="s">
        <v>5</v>
      </c>
      <c r="B24" s="18"/>
      <c r="C24" s="20"/>
      <c r="D24" s="17"/>
      <c r="E24" s="17"/>
      <c r="F24" s="17"/>
      <c r="G24" s="17"/>
      <c r="H24" s="17"/>
      <c r="I24" s="17"/>
      <c r="J24" s="21"/>
      <c r="K24" s="21"/>
      <c r="L24" s="14"/>
      <c r="M24" s="14"/>
    </row>
    <row r="25" spans="1:13" ht="15.75">
      <c r="A25" s="12" t="s">
        <v>3</v>
      </c>
      <c r="B25" s="18" t="s">
        <v>14</v>
      </c>
      <c r="C25" s="31">
        <v>187.3</v>
      </c>
      <c r="D25" s="31">
        <v>195</v>
      </c>
      <c r="E25" s="31">
        <v>207.1</v>
      </c>
      <c r="F25" s="31">
        <v>219.5</v>
      </c>
      <c r="G25" s="31">
        <v>221.6</v>
      </c>
      <c r="H25" s="31">
        <v>221.6</v>
      </c>
      <c r="I25" s="31">
        <v>236</v>
      </c>
      <c r="J25" s="31">
        <v>238.2</v>
      </c>
      <c r="K25" s="31">
        <v>239.3</v>
      </c>
      <c r="L25" s="14">
        <f>J25/E25*100</f>
        <v>115.01690004828585</v>
      </c>
      <c r="M25" s="14">
        <f>K25/E25*100</f>
        <v>115.54804442298408</v>
      </c>
    </row>
    <row r="26" spans="1:13" s="1" customFormat="1" ht="31.5">
      <c r="A26" s="12" t="s">
        <v>42</v>
      </c>
      <c r="B26" s="19" t="s">
        <v>2</v>
      </c>
      <c r="C26" s="31">
        <v>107.2</v>
      </c>
      <c r="D26" s="31">
        <v>105.8</v>
      </c>
      <c r="E26" s="31">
        <v>106.2</v>
      </c>
      <c r="F26" s="31">
        <v>106</v>
      </c>
      <c r="G26" s="31">
        <v>107</v>
      </c>
      <c r="H26" s="31">
        <v>107</v>
      </c>
      <c r="I26" s="31">
        <v>107.5</v>
      </c>
      <c r="J26" s="31">
        <v>107.5</v>
      </c>
      <c r="K26" s="31">
        <v>108</v>
      </c>
      <c r="L26" s="14">
        <f>F26*H26*J26/10000</f>
        <v>121.9265</v>
      </c>
      <c r="M26" s="14">
        <f>G26*I26*K26/10000</f>
        <v>124.227</v>
      </c>
    </row>
    <row r="27" spans="1:13" s="1" customFormat="1" ht="15.75" hidden="1">
      <c r="A27" s="12" t="s">
        <v>10</v>
      </c>
      <c r="B27" s="19"/>
      <c r="C27" s="31"/>
      <c r="D27" s="31"/>
      <c r="E27" s="31"/>
      <c r="F27" s="31"/>
      <c r="G27" s="31"/>
      <c r="H27" s="31"/>
      <c r="I27" s="31"/>
      <c r="J27" s="31"/>
      <c r="K27" s="31"/>
      <c r="L27" s="14"/>
      <c r="M27" s="14"/>
    </row>
    <row r="28" spans="1:13" ht="31.5">
      <c r="A28" s="26" t="s">
        <v>8</v>
      </c>
      <c r="B28" s="18"/>
      <c r="C28" s="21"/>
      <c r="D28" s="17"/>
      <c r="E28" s="17"/>
      <c r="F28" s="17"/>
      <c r="G28" s="17"/>
      <c r="H28" s="17"/>
      <c r="I28" s="17"/>
      <c r="J28" s="17"/>
      <c r="K28" s="17"/>
      <c r="L28" s="14"/>
      <c r="M28" s="14"/>
    </row>
    <row r="29" spans="1:13" ht="15.75">
      <c r="A29" s="24" t="s">
        <v>3</v>
      </c>
      <c r="B29" s="18" t="s">
        <v>14</v>
      </c>
      <c r="C29" s="31">
        <v>42.57</v>
      </c>
      <c r="D29" s="31">
        <v>43.8</v>
      </c>
      <c r="E29" s="31">
        <v>43.4</v>
      </c>
      <c r="F29" s="31">
        <v>43</v>
      </c>
      <c r="G29" s="31">
        <v>43.8</v>
      </c>
      <c r="H29" s="31">
        <v>43.4</v>
      </c>
      <c r="I29" s="31">
        <v>43.9</v>
      </c>
      <c r="J29" s="31">
        <v>44.2</v>
      </c>
      <c r="K29" s="31">
        <v>44.5</v>
      </c>
      <c r="L29" s="14">
        <f>J29/E29*100</f>
        <v>101.84331797235025</v>
      </c>
      <c r="M29" s="14">
        <f>K29/E29*100</f>
        <v>102.53456221198157</v>
      </c>
    </row>
    <row r="30" spans="1:13" s="1" customFormat="1" ht="63">
      <c r="A30" s="12" t="s">
        <v>21</v>
      </c>
      <c r="B30" s="19" t="s">
        <v>2</v>
      </c>
      <c r="C30" s="31">
        <v>84.8</v>
      </c>
      <c r="D30" s="31">
        <v>103</v>
      </c>
      <c r="E30" s="31">
        <v>99.2</v>
      </c>
      <c r="F30" s="31">
        <v>99</v>
      </c>
      <c r="G30" s="31">
        <v>101</v>
      </c>
      <c r="H30" s="31">
        <v>100</v>
      </c>
      <c r="I30" s="31">
        <v>102</v>
      </c>
      <c r="J30" s="31">
        <v>101</v>
      </c>
      <c r="K30" s="31">
        <v>102.5</v>
      </c>
      <c r="L30" s="14">
        <f>F30*H30*J30/10000</f>
        <v>99.99</v>
      </c>
      <c r="M30" s="14">
        <f>G30*I30*K30/10000</f>
        <v>105.5955</v>
      </c>
    </row>
    <row r="31" spans="1:13" ht="31.5" hidden="1">
      <c r="A31" s="25" t="s">
        <v>6</v>
      </c>
      <c r="B31" s="18"/>
      <c r="C31" s="21"/>
      <c r="D31" s="17"/>
      <c r="E31" s="17"/>
      <c r="F31" s="17"/>
      <c r="G31" s="17"/>
      <c r="H31" s="17"/>
      <c r="I31" s="17"/>
      <c r="J31" s="17"/>
      <c r="K31" s="17"/>
      <c r="L31" s="14"/>
      <c r="M31" s="14"/>
    </row>
    <row r="32" spans="1:13" ht="15.75" hidden="1">
      <c r="A32" s="24" t="s">
        <v>3</v>
      </c>
      <c r="B32" s="18" t="s">
        <v>12</v>
      </c>
      <c r="C32" s="31"/>
      <c r="D32" s="31"/>
      <c r="E32" s="31"/>
      <c r="F32" s="31"/>
      <c r="G32" s="31"/>
      <c r="H32" s="31"/>
      <c r="I32" s="31"/>
      <c r="J32" s="34"/>
      <c r="K32" s="34"/>
      <c r="L32" s="14" t="e">
        <f>J32/E32*100</f>
        <v>#DIV/0!</v>
      </c>
      <c r="M32" s="14" t="e">
        <f>K32/E32*100</f>
        <v>#DIV/0!</v>
      </c>
    </row>
    <row r="33" spans="1:13" s="1" customFormat="1" ht="47.25" hidden="1">
      <c r="A33" s="24" t="s">
        <v>18</v>
      </c>
      <c r="B33" s="19" t="s">
        <v>2</v>
      </c>
      <c r="C33" s="31"/>
      <c r="D33" s="31"/>
      <c r="E33" s="31"/>
      <c r="F33" s="31"/>
      <c r="G33" s="31"/>
      <c r="H33" s="31"/>
      <c r="I33" s="31"/>
      <c r="J33" s="31"/>
      <c r="K33" s="31"/>
      <c r="L33" s="14">
        <f>F33*H33*J33/10000</f>
        <v>0</v>
      </c>
      <c r="M33" s="14">
        <f>G33*I33*K33/10000</f>
        <v>0</v>
      </c>
    </row>
    <row r="34" spans="1:13" s="1" customFormat="1" ht="15.75" hidden="1">
      <c r="A34" s="24" t="s">
        <v>10</v>
      </c>
      <c r="B34" s="19"/>
      <c r="C34" s="31"/>
      <c r="D34" s="31"/>
      <c r="E34" s="31"/>
      <c r="F34" s="31"/>
      <c r="G34" s="31"/>
      <c r="H34" s="31"/>
      <c r="I34" s="31"/>
      <c r="J34" s="31"/>
      <c r="K34" s="31"/>
      <c r="L34" s="14"/>
      <c r="M34" s="14"/>
    </row>
    <row r="35" spans="1:13" ht="31.5" hidden="1">
      <c r="A35" s="9" t="s">
        <v>22</v>
      </c>
      <c r="B35" s="18" t="s">
        <v>7</v>
      </c>
      <c r="C35" s="30">
        <v>10717.1</v>
      </c>
      <c r="D35" s="30">
        <v>10923.5</v>
      </c>
      <c r="E35" s="30">
        <v>11722</v>
      </c>
      <c r="F35" s="30">
        <v>12331.5</v>
      </c>
      <c r="G35" s="30">
        <v>12355</v>
      </c>
      <c r="H35" s="30">
        <v>13009.7</v>
      </c>
      <c r="I35" s="30">
        <v>13096.3</v>
      </c>
      <c r="J35" s="30">
        <v>13790.3</v>
      </c>
      <c r="K35" s="30">
        <v>13947.6</v>
      </c>
      <c r="L35" s="14">
        <f>J35/E35*100</f>
        <v>117.64459989762838</v>
      </c>
      <c r="M35" s="14">
        <f>K35/E35*100</f>
        <v>118.9865210714895</v>
      </c>
    </row>
    <row r="36" spans="1:13" ht="31.5" hidden="1">
      <c r="A36" s="12" t="s">
        <v>9</v>
      </c>
      <c r="B36" s="19" t="s">
        <v>2</v>
      </c>
      <c r="C36" s="31">
        <v>115.9</v>
      </c>
      <c r="D36" s="31">
        <f>D35/C35*100</f>
        <v>101.92589413180804</v>
      </c>
      <c r="E36" s="31">
        <f>E35/D35*100</f>
        <v>107.30992813658627</v>
      </c>
      <c r="F36" s="31">
        <f>F35/E35*100</f>
        <v>105.19962463743389</v>
      </c>
      <c r="G36" s="31">
        <f>G35/E35*100</f>
        <v>105.40010237160895</v>
      </c>
      <c r="H36" s="31">
        <f>H35/F35*100</f>
        <v>105.49973644730974</v>
      </c>
      <c r="I36" s="31">
        <f>I35/G35*100</f>
        <v>105.99999999999999</v>
      </c>
      <c r="J36" s="31">
        <f>J35/H35*100</f>
        <v>106.00013835830187</v>
      </c>
      <c r="K36" s="31">
        <f>K35/I35*100</f>
        <v>106.50030924765011</v>
      </c>
      <c r="L36" s="14"/>
      <c r="M36" s="14"/>
    </row>
    <row r="37" spans="1:13" ht="78.75">
      <c r="A37" s="27" t="s">
        <v>23</v>
      </c>
      <c r="B37" s="18" t="s">
        <v>12</v>
      </c>
      <c r="C37" s="31">
        <v>371976.8</v>
      </c>
      <c r="D37" s="31">
        <v>421483.2</v>
      </c>
      <c r="E37" s="31">
        <v>414592.9</v>
      </c>
      <c r="F37" s="31">
        <v>446769.1</v>
      </c>
      <c r="G37" s="31">
        <v>449125.9</v>
      </c>
      <c r="H37" s="31">
        <v>484742</v>
      </c>
      <c r="I37" s="31">
        <v>489543.8</v>
      </c>
      <c r="J37" s="31">
        <v>516519</v>
      </c>
      <c r="K37" s="31">
        <v>526401.5</v>
      </c>
      <c r="L37" s="14">
        <f>J37/E37*100</f>
        <v>124.58462265031551</v>
      </c>
      <c r="M37" s="14">
        <f>K37/E37*100</f>
        <v>126.96828623934466</v>
      </c>
    </row>
    <row r="38" spans="1:13" s="1" customFormat="1" ht="94.5">
      <c r="A38" s="9" t="s">
        <v>24</v>
      </c>
      <c r="B38" s="18" t="s">
        <v>7</v>
      </c>
      <c r="C38" s="30">
        <v>18010</v>
      </c>
      <c r="D38" s="30">
        <v>21440</v>
      </c>
      <c r="E38" s="30">
        <v>23519</v>
      </c>
      <c r="F38" s="30">
        <v>25518</v>
      </c>
      <c r="G38" s="30">
        <v>25565</v>
      </c>
      <c r="H38" s="30">
        <v>27763</v>
      </c>
      <c r="I38" s="30">
        <v>27942</v>
      </c>
      <c r="J38" s="30">
        <v>29685</v>
      </c>
      <c r="K38" s="30">
        <v>30149</v>
      </c>
      <c r="L38" s="14">
        <f>J38/E38*100</f>
        <v>126.21710106722223</v>
      </c>
      <c r="M38" s="14">
        <f>K38/E38*100</f>
        <v>128.1899740635231</v>
      </c>
    </row>
    <row r="39" spans="1:13" ht="31.5">
      <c r="A39" s="12" t="s">
        <v>9</v>
      </c>
      <c r="B39" s="19" t="s">
        <v>2</v>
      </c>
      <c r="C39" s="31">
        <v>103.45</v>
      </c>
      <c r="D39" s="31">
        <v>119</v>
      </c>
      <c r="E39" s="31">
        <v>109.7</v>
      </c>
      <c r="F39" s="31">
        <v>108.5</v>
      </c>
      <c r="G39" s="31">
        <v>108.7</v>
      </c>
      <c r="H39" s="31">
        <v>108.8</v>
      </c>
      <c r="I39" s="31">
        <v>109.3</v>
      </c>
      <c r="J39" s="31">
        <v>106.9</v>
      </c>
      <c r="K39" s="31">
        <v>107.9</v>
      </c>
      <c r="L39" s="14"/>
      <c r="M39" s="14"/>
    </row>
    <row r="40" spans="1:13" s="29" customFormat="1" ht="63">
      <c r="A40" s="28" t="s">
        <v>25</v>
      </c>
      <c r="B40" s="18" t="s">
        <v>13</v>
      </c>
      <c r="C40" s="33">
        <v>1589</v>
      </c>
      <c r="D40" s="33">
        <v>1558</v>
      </c>
      <c r="E40" s="33">
        <v>1469</v>
      </c>
      <c r="F40" s="33">
        <v>1459</v>
      </c>
      <c r="G40" s="33">
        <v>1464</v>
      </c>
      <c r="H40" s="33">
        <v>1455</v>
      </c>
      <c r="I40" s="33">
        <v>1460</v>
      </c>
      <c r="J40" s="33">
        <v>1450</v>
      </c>
      <c r="K40" s="33">
        <v>1455</v>
      </c>
      <c r="L40" s="14">
        <f>J40/E40*100</f>
        <v>98.70660313138188</v>
      </c>
      <c r="M40" s="14">
        <f>K40/E40*100</f>
        <v>99.04697072838667</v>
      </c>
    </row>
    <row r="41" spans="1:13" s="29" customFormat="1" ht="94.5">
      <c r="A41" s="28" t="s">
        <v>26</v>
      </c>
      <c r="B41" s="18" t="s">
        <v>2</v>
      </c>
      <c r="C41" s="31">
        <v>3.6</v>
      </c>
      <c r="D41" s="31">
        <v>3.13</v>
      </c>
      <c r="E41" s="31">
        <v>3.2</v>
      </c>
      <c r="F41" s="31">
        <v>3.1</v>
      </c>
      <c r="G41" s="31">
        <v>3.1</v>
      </c>
      <c r="H41" s="31">
        <v>3</v>
      </c>
      <c r="I41" s="31">
        <v>3</v>
      </c>
      <c r="J41" s="31">
        <v>2.9</v>
      </c>
      <c r="K41" s="31">
        <v>2.9</v>
      </c>
      <c r="L41" s="14"/>
      <c r="M41" s="14"/>
    </row>
    <row r="42" spans="1:13" ht="31.5">
      <c r="A42" s="9" t="s">
        <v>27</v>
      </c>
      <c r="B42" s="18" t="s">
        <v>13</v>
      </c>
      <c r="C42" s="33">
        <v>3387</v>
      </c>
      <c r="D42" s="33">
        <v>3367</v>
      </c>
      <c r="E42" s="33">
        <v>3266</v>
      </c>
      <c r="F42" s="33">
        <v>3250</v>
      </c>
      <c r="G42" s="33">
        <v>3252</v>
      </c>
      <c r="H42" s="33">
        <v>3237</v>
      </c>
      <c r="I42" s="33">
        <v>3243</v>
      </c>
      <c r="J42" s="33">
        <v>3227</v>
      </c>
      <c r="K42" s="33">
        <v>3237</v>
      </c>
      <c r="L42" s="14">
        <f>J42/E42*100</f>
        <v>98.80587875076546</v>
      </c>
      <c r="M42" s="14">
        <f>K42/E42*100</f>
        <v>99.11206368646663</v>
      </c>
    </row>
    <row r="43" spans="1:13" ht="15.75">
      <c r="A43" s="4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</sheetData>
  <sheetProtection/>
  <mergeCells count="15">
    <mergeCell ref="E6:E8"/>
    <mergeCell ref="J3:M3"/>
    <mergeCell ref="A43:M43"/>
    <mergeCell ref="A4:K4"/>
    <mergeCell ref="A6:A8"/>
    <mergeCell ref="B6:B8"/>
    <mergeCell ref="C6:C8"/>
    <mergeCell ref="D6:D8"/>
    <mergeCell ref="L6:M6"/>
    <mergeCell ref="A5:K5"/>
    <mergeCell ref="F6:K6"/>
    <mergeCell ref="L7:M7"/>
    <mergeCell ref="F7:G7"/>
    <mergeCell ref="H7:I7"/>
    <mergeCell ref="J7:K7"/>
  </mergeCells>
  <printOptions horizontalCentered="1"/>
  <pageMargins left="0.35433070866141736" right="0.35433070866141736" top="0.5118110236220472" bottom="0.5118110236220472" header="0.5118110236220472" footer="0.5118110236220472"/>
  <pageSetup fitToHeight="2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Главное управление экономики и инвестиции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</cp:lastModifiedBy>
  <cp:lastPrinted>2018-10-23T05:20:33Z</cp:lastPrinted>
  <dcterms:created xsi:type="dcterms:W3CDTF">2006-10-17T06:56:43Z</dcterms:created>
  <dcterms:modified xsi:type="dcterms:W3CDTF">2019-10-03T03:25:39Z</dcterms:modified>
  <cp:category/>
  <cp:version/>
  <cp:contentType/>
  <cp:contentStatus/>
</cp:coreProperties>
</file>